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200" yWindow="2270" windowWidth="13010" windowHeight="5160" tabRatio="948" activeTab="1"/>
  </bookViews>
  <sheets>
    <sheet name="Отличия версий" sheetId="38" r:id="rId1"/>
    <sheet name="IP камеры" sheetId="27" r:id="rId2"/>
    <sheet name="IP камеры проф. серии" sheetId="20" r:id="rId3"/>
    <sheet name="IP регистраторы проф. серия" sheetId="17" r:id="rId4"/>
    <sheet name="IP регистраторы" sheetId="5" r:id="rId5"/>
    <sheet name="Сетевое оборудование" sheetId="10" r:id="rId6"/>
    <sheet name="AHD камеры" sheetId="6" r:id="rId7"/>
    <sheet name="AHD регистраторы" sheetId="11" r:id="rId8"/>
    <sheet name="Видео. для транспорта" sheetId="16" r:id="rId9"/>
    <sheet name="СКУД" sheetId="7" r:id="rId10"/>
    <sheet name="GSM сигнализация" sheetId="12" r:id="rId11"/>
    <sheet name="Блоки питания" sheetId="13" r:id="rId12"/>
    <sheet name="АИЭ" sheetId="37" r:id="rId13"/>
    <sheet name="Материалы" sheetId="14" r:id="rId14"/>
    <sheet name="Аксессуары" sheetId="15" r:id="rId15"/>
    <sheet name="EL AHD" sheetId="30" r:id="rId16"/>
    <sheet name="EL IP" sheetId="31" r:id="rId17"/>
    <sheet name="Аудиодомофон" sheetId="42" r:id="rId18"/>
  </sheets>
  <definedNames>
    <definedName name="Print_Area" localSheetId="6">'AHD камеры'!$A$3:$F$57</definedName>
    <definedName name="Print_Area" localSheetId="7">'AHD регистраторы'!$A$3:$F$15</definedName>
    <definedName name="Print_Area" localSheetId="15">'EL AHD'!$A$1:$F$31</definedName>
    <definedName name="Print_Area" localSheetId="16">'EL IP'!$A$1:$F$31</definedName>
    <definedName name="Print_Area" localSheetId="10">'GSM сигнализация'!$A$3:$F$8</definedName>
    <definedName name="Print_Area" localSheetId="1">'IP камеры'!$A$3:$F$104</definedName>
    <definedName name="Print_Area" localSheetId="4">'IP регистраторы'!$A$3:$F$14</definedName>
    <definedName name="Print_Area" localSheetId="3">'IP регистраторы проф. серия'!$A$3:$G$8</definedName>
    <definedName name="Print_Area" localSheetId="12">АИЭ!$A$3:$F$8</definedName>
    <definedName name="Print_Area" localSheetId="14">Аксессуары!$A$3:$F$24</definedName>
    <definedName name="Print_Area" localSheetId="11">'Блоки питания'!$A$3:$F$22</definedName>
    <definedName name="Print_Area" localSheetId="8">'Видео. для транспорта'!$A$3:$F$11</definedName>
    <definedName name="Print_Area" localSheetId="13">Материалы!$A$3:$F$12</definedName>
    <definedName name="Print_Area" localSheetId="5">'Сетевое оборудование'!$A$3:$F$11</definedName>
    <definedName name="Print_Area" localSheetId="9">СКУД!$A$3:$F$121</definedName>
    <definedName name="_xlnm.Print_Area" localSheetId="6">'AHD камеры'!$A$1:$F$57</definedName>
    <definedName name="_xlnm.Print_Area" localSheetId="7">'AHD регистраторы'!$A$1:$F$15</definedName>
    <definedName name="_xlnm.Print_Area" localSheetId="15">'EL AHD'!$A$1:$F$31</definedName>
    <definedName name="_xlnm.Print_Area" localSheetId="16">'EL IP'!$A$1:$F$31</definedName>
    <definedName name="_xlnm.Print_Area" localSheetId="1">'IP камеры'!$A$1:$F$104</definedName>
    <definedName name="_xlnm.Print_Area" localSheetId="2">'IP камеры проф. серии'!$A$1:$F$53</definedName>
    <definedName name="_xlnm.Print_Area" localSheetId="3">'IP регистраторы проф. серия'!$A$1:$G$8</definedName>
    <definedName name="_xlnm.Print_Area" localSheetId="12">АИЭ!$A$1:$F$28</definedName>
    <definedName name="_xlnm.Print_Area" localSheetId="14">Аксессуары!$A$1:$F$28</definedName>
    <definedName name="_xlnm.Print_Area" localSheetId="11">'Блоки питания'!$A$1:$F$22</definedName>
    <definedName name="_xlnm.Print_Area" localSheetId="8">'Видео. для транспорта'!$A$1:$F$13</definedName>
    <definedName name="_xlnm.Print_Area" localSheetId="13">Материалы!$A$1:$F$23</definedName>
    <definedName name="_xlnm.Print_Area" localSheetId="5">'Сетевое оборудование'!$A$1:$F$14</definedName>
    <definedName name="_xlnm.Print_Area" localSheetId="9">СКУД!$A$1:$F$121</definedName>
  </definedNames>
  <calcPr calcId="162913"/>
</workbook>
</file>

<file path=xl/calcChain.xml><?xml version="1.0" encoding="utf-8"?>
<calcChain xmlns="http://schemas.openxmlformats.org/spreadsheetml/2006/main">
  <c r="F96" i="7" l="1"/>
  <c r="F35" i="20" l="1"/>
  <c r="E24" i="37" l="1"/>
  <c r="E23" i="37"/>
  <c r="E22" i="37"/>
</calcChain>
</file>

<file path=xl/sharedStrings.xml><?xml version="1.0" encoding="utf-8"?>
<sst xmlns="http://schemas.openxmlformats.org/spreadsheetml/2006/main" count="1388" uniqueCount="1060">
  <si>
    <t>СЕТЕВЫЕ ВИДЕОРЕГИСТРАТОРЫ</t>
  </si>
  <si>
    <t>Коммент.</t>
  </si>
  <si>
    <t>Краткие характеристики</t>
  </si>
  <si>
    <t xml:space="preserve">1920х1080 (1080P)
4x Оптическое увеличение 2.8~12мм
</t>
  </si>
  <si>
    <t>AHD ВИДЕОКАМЕРЫ</t>
  </si>
  <si>
    <t>Модуль сопряжения предназначен для подключения видеодомофона или полностью совместимого с ним к линии связи общеподъездного домофона(Визит, Цифрал, Элтис, Метаком) с координатной системой адресации абонентов, для приема вызовов от него и открывания подъездной двери с помощью стандартных функций видеодомофона.</t>
  </si>
  <si>
    <t>АКСЕССУАРЫ</t>
  </si>
  <si>
    <t>Электромеханическая защелка Optimus
EMS-01-NO</t>
  </si>
  <si>
    <t>ЗАМКИ</t>
  </si>
  <si>
    <t>СКУД</t>
  </si>
  <si>
    <t>Комплект радиоуправления Optimus RKIT-200</t>
  </si>
  <si>
    <t xml:space="preserve">2,1 Мп(Full HD)
20x Оптическое увеличение 4.7~94мм
</t>
  </si>
  <si>
    <t xml:space="preserve">2,1 Мп(Full HD)
10x Оптическое увеличение 5.1~51мм
</t>
  </si>
  <si>
    <t>Поворотные IP-видеокамеры</t>
  </si>
  <si>
    <t>IP ВИДЕОКАМЕРЫ</t>
  </si>
  <si>
    <t>POE сплиттер Стандарт IEEE 802.3af, скорость соединения 10/100Mbps, питание выход: 12В/1А, вход: PoE IEEE 802.3af 36-57B до 15,4Вт контакты 1,2(+) 3,6(-),  85х29х24 мм (корпус без проводов), 54 гр.</t>
  </si>
  <si>
    <t xml:space="preserve">PoE Сплиттер Optimus SM1 (12B)
</t>
  </si>
  <si>
    <t>Аксессуары</t>
  </si>
  <si>
    <t>СЕТЕВОЕ ОБОРУДОВАНИЕ</t>
  </si>
  <si>
    <t>ГИБРИДНЫЕ ВИДЕОРЕГИСТРАТОРЫ AHD
Возможность подключения камер разных стандартов: AHD, IP, Аналог</t>
  </si>
  <si>
    <t>Брелок 4-кнопочный Optimus RC-200</t>
  </si>
  <si>
    <t>Беспроводной магнитоконтактный датчик Optimus MS-200</t>
  </si>
  <si>
    <t>GSM сигнализация</t>
  </si>
  <si>
    <t>БЛОКИ ПИТАНИЯ</t>
  </si>
  <si>
    <t>Коннекторы и разъемы продаются только упаковками.</t>
  </si>
  <si>
    <t>ПРОЧЕЕ</t>
  </si>
  <si>
    <t>Для подключения коаксиального кабеля c волновым сопротивлением 50 или 75 Ом, соединение «сухой контакт», корпус пластик.
Максимальное напряжение 12~24 В. Количество в упаковке: 50 шт.</t>
  </si>
  <si>
    <t>Разъем BNC Optimus штекер с клеммной колодкой (50шт)</t>
  </si>
  <si>
    <t>РАЗЪЕМЫ</t>
  </si>
  <si>
    <t>СТЯЖКИ</t>
  </si>
  <si>
    <t>Кабель Optimus КВК-П 2*0.75 (outdoor) 200м</t>
  </si>
  <si>
    <t>Активный, предварительный усилитель, шумоподавление.
Акустическая дальность до 10 м. Частотный диапазон 80-22000Гц. Длина линии до 3000 м, Ручная регулировка усиления . Напряжение питания 9-13В DC. Размеры: 36х8х6мм.</t>
  </si>
  <si>
    <t>Микрофон Optimus M-7</t>
  </si>
  <si>
    <t>Активный, предварительный усилитель, шумоподавление.
Акустическая дальность до 7 м. Частотный диапазон 80-20000Гц. Длина линии до 3000 м, автоматическая регулировка усиления. Напряжение питания 9-13В DC. Размеры: 40х8х6мм.</t>
  </si>
  <si>
    <t>Микрофон Optimus M-6</t>
  </si>
  <si>
    <t>МИКРОФОНЫ</t>
  </si>
  <si>
    <t>КОМПЛЕКТ ПАССИВНЫЙ ПРИЕМНИК-ПЕРЕДАТЧИК</t>
  </si>
  <si>
    <t>Пульт управления Optimus KB-01</t>
  </si>
  <si>
    <t>ПУЛЬТЫ ДЛЯ PTZ КАМЕР</t>
  </si>
  <si>
    <t>АКСЕССУАРЫ ДЛЯ ВИДЕОНАБЛЮДЕНИЯ</t>
  </si>
  <si>
    <t>Сенсорная кнопка Optimus "Выход" – NO/NC</t>
  </si>
  <si>
    <t>Кнопка Optimus "Выход" – NO (металл)</t>
  </si>
  <si>
    <t>Кнопка Optimus "Выход" – NO/NC (металл)</t>
  </si>
  <si>
    <t>Расстояние передачи до 100 м (прямая видимость), рабочая частота 433 мГц, Тип элемента питания 27А - 12В
2 клавиши. Размер 60 × 30 × 15 мм, 26 гр.</t>
  </si>
  <si>
    <t xml:space="preserve">3 Мп крепление объектива CS 
PoE
</t>
  </si>
  <si>
    <t xml:space="preserve">3 Мп
Объектив 3,6мм 
PoE
</t>
  </si>
  <si>
    <t xml:space="preserve"> </t>
  </si>
  <si>
    <t xml:space="preserve">Модуль сопряжения (с гальванической развязкой) с подъездными домофонами координатного типа (Даксис, Метаком, Элтис, Цифрал, Визит, Тантос). Для видеодомофонов, оснащенных сервисным выходом сигнала положения трубки (HOOK), предусмотрена схема отключения автоподнятия трубки.
</t>
  </si>
  <si>
    <t>Беспроводное устройство, предназначенное для охраны дверей, окон и других открывающихся механизмов. Питание 12В постоянного тока. Тип батареи 23A (в комплекте). Дальность связи 100м (открытое пространство).Рабочая частота 433 МГц. Размер 80х40х15 мм, 48 гр. Пластиковый корпус.</t>
  </si>
  <si>
    <t xml:space="preserve">Брелок 4-кнопочный для осуществления постановки на охрану и снятия с охраны. Питание 3В постоянного тока Тип батареи CR-2016 (1 шт. комплекте). Дальность связи 100м (открытое пространство). Размер 60х35х10 мм, 18 гр.  Пластиковый корпус.
</t>
  </si>
  <si>
    <t>Напряжение питания до 36В, постоянный ток; ток потребления 3А
Тип контактов: нормально открытый / нормально закрытый,
размеры: 70 х 20 х 14 мм, 20 гр.
пластик</t>
  </si>
  <si>
    <t xml:space="preserve">Тип контактов: нормально открытый / нормально закрытый / общий, ток коммутации 3А, 86х50х20мм/ 100 гр., 12-24В, постоянный ток, пластик
</t>
  </si>
  <si>
    <t xml:space="preserve">Тип контактов: нормально открытый / общий, ток коммутации 3А, 80х30х25мм/ 120 гр., до 36В, постоянный ток, панель - сплав цинка, кнопка - сталь
</t>
  </si>
  <si>
    <t xml:space="preserve">Тип контактов: нормально открытый / нормально закрытый/ общий, ток коммутации 3А, 90х35х27мм/ 170 гр., до 36В, постоянный ток, панель - сплав цинка, кнопка - сталь
</t>
  </si>
  <si>
    <t>Монтажный уголок для замка Optimus EM-200W
Размер 170х40 мм.
Масса 178 гр.</t>
  </si>
  <si>
    <t>2592х1944 (5МП)
Объектив 
2.8-12мм</t>
  </si>
  <si>
    <t>Видеокамера Optimus IP-P013.0(3.6)D</t>
  </si>
  <si>
    <t>Видеокамера Optimus IP-P123.0(CS)D</t>
  </si>
  <si>
    <t>Объектив ViDigi CSL-3Mp2MI1240-IR</t>
  </si>
  <si>
    <t>Объектив ViDigi CSL-3Mp2AI1240-IR</t>
  </si>
  <si>
    <t>Монтажный уголок для замка Optimus EM-200W</t>
  </si>
  <si>
    <t>Модуль сопряжения МСК СЛИМ с гальванической развязкой Даксис</t>
  </si>
  <si>
    <t>Модуль сопряжения МСК с гальванической развязкой Даксис</t>
  </si>
  <si>
    <t>Кнопка Optimus "Выход" (пластик)</t>
  </si>
  <si>
    <t>Блок питания Optimus 12/1.0</t>
  </si>
  <si>
    <t>Блок питания Optimus 12/1.3 mini</t>
  </si>
  <si>
    <t>Блок питания Optimus 12/2.0</t>
  </si>
  <si>
    <t>Блок питания Optimus 12/3.0</t>
  </si>
  <si>
    <t>Блок питания Optimus 1220-RM-7</t>
  </si>
  <si>
    <t>Блок питания Optimus 1230-RM-7</t>
  </si>
  <si>
    <t>Блок питания Optimus 1250</t>
  </si>
  <si>
    <t>Блок питания Optimus 1230-OD</t>
  </si>
  <si>
    <t>Блок питания Optimus 1250-RM-12</t>
  </si>
  <si>
    <t xml:space="preserve">Box-видеокамеры </t>
  </si>
  <si>
    <t>Поворотные AHD-видеокамеры</t>
  </si>
  <si>
    <t>Цилиндрические уличные видеокамеры</t>
  </si>
  <si>
    <t>Купольные внутренние видеокамеры</t>
  </si>
  <si>
    <t>Купольные уличные видеокамеры</t>
  </si>
  <si>
    <t>Куполные уличные видеокамеры</t>
  </si>
  <si>
    <t>Термокожух HAY-Metro 230</t>
  </si>
  <si>
    <t>Пульт управления для AHD видеокамер. Осн. функции: управление телеметрией (поворот/наклон/зум)
Доп. функции: управление диафрагмой, скоростью поворота камерой, предустановками, шаблонами, патрулем. 
Интерфейсы управления RS-485/422. До 31 камеры по RS-485, Pelco P/D, текстовый дисплей, джойстик 3D, DC12В/ 0,5A(БП в комплекте), 230х160х110мм, 642гр.</t>
  </si>
  <si>
    <t>Динамический, Рабочая частота 433,92Мгц ±200кГц
Дальность приема до 100м (прямая видимость), 3 режима работы,
Макс. время задержки сработки реле (режим 1) до 5 часов, 2 реле
Максимальное количество брелоков 128, Типы контактов НО/НЗ
Коммутируемое напряжение и ток реле до 255В/10А переменного напряжения (AC) до 30В/10А постоянного напряжения (DC)
Напряжение работы приемника от 10 до 17В пост тока
Потребляемый ток приемника до 90мА (при напряжении 12В )
Комплектность Приемник-1шт., Радиобрелок – 2шт., Руководство – 1шт.
Рабочая температур -45°C ~+50°C
Класс защиты IP54
Размер125х70х36 мм / 60х30х15 (брелок)
Масса 163 гр.</t>
  </si>
  <si>
    <t>IP видеокамеры серии STARVIS</t>
  </si>
  <si>
    <t>Видеокамера Optimus AHD-H082.1(4x)</t>
  </si>
  <si>
    <t>Видеокамера Optimus AHD-H012.1(4x)</t>
  </si>
  <si>
    <t>Электромагнитный замок Optimus EM-200W</t>
  </si>
  <si>
    <t>Электромагнитный замок Optimus EM-300W</t>
  </si>
  <si>
    <t>12В, 1,3А, IP68.
Входное напряжение переменное от 160 до 242В, частота 50Гц, постоянное выходное напряжение 12-12,4 В, напряжение пульсаций (от пика до пика) не более 30мВ, номинальный выходной ток не более 1,3А, масса 0,094кг, время наработки на отказ 100 000 часов, класс защиты от поражения эл.током 2. Компактный корпус 56х39х26мм, позволяет установку в любом месте,даже под штукатурку. Рабочая температура от -30 до +40°С,  IP68. 	56х39х26 мм</t>
  </si>
  <si>
    <t>Потребляемый ток 250mA, питание 12В (DC), режим работы: НО, переставляемый язычок (изм. вылета до 5мм), глубина захвата язычка до 6мм, сила удержания 400кг, материал: сталь с покрытием. Накладка в комплекте,  размер защелки: 75х19х33мм, размер накладки: 250x25x3мм, вес: 270 гр., от -10 до +55 °С, рабочая влажность 10% - 90%.</t>
  </si>
  <si>
    <t>УСТРОЙСТВА РАДИОУПРАВЛЕНИЯ</t>
  </si>
  <si>
    <t>Радиобрелок Optimus RK-200</t>
  </si>
  <si>
    <t>Монтажная коробка для видеокамеры Optimus JB-01</t>
  </si>
  <si>
    <t>ВИДЕОНАБЛЮДЕНИЕ ДЛЯ ТРАНСПОРТА</t>
  </si>
  <si>
    <t>Биометрический контроллер Optimus SKF-010</t>
  </si>
  <si>
    <t xml:space="preserve">Количество отпечатков-500, Количество кодов -500, Количество карт-500, Сканер отпечатков пальцев-Оптический, режим работы 1:N, Встроенный считыватель карт EM-MARINE, Клавиатура, Длина кода 4-6 символов, Подсветка клавиатуры, USB вход, Реле управления исполнительными устройствами, Тип контактов реле -  Н.О./Н.З., Коммутируемый ток/напряжение до 2А 30В пост. напр., Тампер вскрытия, Пластик, IP20, От -10°С до +50°С, DC 12В(200мА),  88х88х33 мм
</t>
  </si>
  <si>
    <t>Карта Optimus Mifare</t>
  </si>
  <si>
    <t>Микрофон Optimus M-8</t>
  </si>
  <si>
    <t>Серия для дома</t>
  </si>
  <si>
    <t>IP-видеорегистратор Optimus NVR-8328</t>
  </si>
  <si>
    <t>32*3840x2160 (8Мп)@ 30к/с на канал</t>
  </si>
  <si>
    <t xml:space="preserve">8 Мп
Объектив
 3,3-12мм 
PoE
</t>
  </si>
  <si>
    <t>Видеокамера Optimus IP-P048.0(4x)E</t>
  </si>
  <si>
    <t>IP видеорегистраторы профессиональной серии</t>
  </si>
  <si>
    <t>1/3", 2,1МП CMOS Sony IMX323, разрешение 1920х1080 (1080P), Вариофокальный объектив 6~22 мм, цв. 0.01Лк (F1.2), ч/б 0.001 Лк (F1.2) (0Лк при вкл. ИК подсветке), режим День/Ночь, режимы работы: AHD / TVI / CVI / CVBS. 2DNR, 3DNR, D-WDR, 42 ИК-диода (до 40м), экранное меню, DC12V (600мА), -45°С...+50°С, 245*80 мм, 490гр., антивандальный корпус, IP67</t>
  </si>
  <si>
    <t>1/2.8", 2,1МП SONY Exmor CMOS IMX322, разрешение 1920х1080 (1080P), 4x Оптическое увеличение 2.8~12мм вариофокальный, моторизированный F1.6, цв. 0.05Лк, Ч/б: 0.01Лк@F1.6 (0Лк при вкл. ИК подсветке), Обзор 0°~250°, наклон  65°, Вращение: 0,5°/сек  - 12°/сек., наклон: 0,5°/сек  - 10°/сек., 255 предустановок, 1 тур, 1 шаблон, режим день/ночь, встроенный ИК-фильтр, 4 ИК-диода с линзами, изменение дальности подсветки в зависимости от угла обзора (до 50м), режимы работы: AHD. D-WDR, RS-485, питание DC12В (1А), блок питания не в комплекте, -40ºC~60ºC, пластиковый корпус 153×93×130мм; 780 гр., IР66, настенный  алюминиевый кронштейн в комплекте 150х50х59 мм.</t>
  </si>
  <si>
    <r>
      <t xml:space="preserve">Товары категории </t>
    </r>
    <r>
      <rPr>
        <b/>
        <sz val="9"/>
        <color indexed="10"/>
        <rFont val="Arial"/>
        <family val="2"/>
        <charset val="204"/>
      </rPr>
      <t>SALE</t>
    </r>
    <r>
      <rPr>
        <b/>
        <sz val="9"/>
        <color indexed="8"/>
        <rFont val="Arial"/>
        <family val="2"/>
        <charset val="204"/>
      </rPr>
      <t xml:space="preserve"> на складе в ограниченном количестве! После обнуления остатков поставляться больше не будут.</t>
    </r>
  </si>
  <si>
    <r>
      <t>Товары категории</t>
    </r>
    <r>
      <rPr>
        <b/>
        <sz val="9"/>
        <color indexed="10"/>
        <rFont val="Arial"/>
        <family val="2"/>
        <charset val="204"/>
      </rPr>
      <t xml:space="preserve"> SALE</t>
    </r>
    <r>
      <rPr>
        <b/>
        <sz val="9"/>
        <color indexed="8"/>
        <rFont val="Arial"/>
        <family val="2"/>
        <charset val="204"/>
      </rPr>
      <t xml:space="preserve"> на складе в ограниченном количестве! После обнуления остатков поставляться больше не будут.</t>
    </r>
  </si>
  <si>
    <t>2,1 Мп
Объектив
 2,8мм 
PoE
Встроенный микрофон</t>
  </si>
  <si>
    <t>10.1" TFT LCD (16:9)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в системе, расширение VM-10, до 2х аналоговых камер. Управление замком,  SD-card до 32 Гб,  напряжение питания AC 100-240 В (встроенный БП),  рабочая температура -10°С до +60°С, размер 304х197х26,8 мм, 1206 гр. Монтаж накладной (монтажная пластина)</t>
  </si>
  <si>
    <t>12В, 5А .
Входное напряжение переменное от 160 до 242В, частота 50Гц, постоянное выходное напряжение регулируемое от 11.7В до 15В , напряжение пульсаций (от пика до пика) не более 30мВ, номинальный выходной ток не более 5А, масса 0,432кг, время наработки на отказ 100 000 часов, 4 канала, 4 пары клеммных колодк, индикация рабочих режимов световая, класс защиты от поражения эл.током 2. Клеммы питания для облегчения подключения оборудования (до 4-х проводов). Рабочая температура от -30 до +45°С, не является влагостойким, IP54. 	35х55х150 мм</t>
  </si>
  <si>
    <t xml:space="preserve">12В, 3А. 
Степень защиты IP56 по ГОСТУ 14254-96. Для использования на
открытом воздухе. Входное напряжение переменное от 160 до 242В, частота 50Гц, выходное напряжение регулируемое от 13,6 до 14В, напряжение пульсаций (от пика до пика) не более 30мВ, номинальный выходной ток не более 3А, защита от КЗ, масса 0,7кг, время наработки на отказ 100 000 часов, индикация рабочих режимов световая, класс защиты от поражения эл.током 2. Пластиковый корпус. Рабочая температура от -40°С до +50°С. 80х120х160 мм
</t>
  </si>
  <si>
    <t>12В, 3А, под АКБ 7 а/ч.
Обеспечивает автоматический переход на питание от аккумулятора при
отсутствии напряжения сети. Входное напряжение переменное от 160 до 242В, частота 50Гц, постоянное выходное напряжение 12,0 – 14,5 В регулируемое (при сетевом напряжении 220 В); 11,0-13,0 В (при осутствии сетевого напряжения), напряжение пульсаций (от пика до пика) не более 30мВ, номинальный выходной ток не более 3А, масса 0.978кг (без аккумулятора), время наработки на отказ 100 000 часов, индикация рабочих режимов световая, класс защиты от поражения эл.током 2. IP44. Рабочая температура от -10 до +40°С, 	75х175х175 мм</t>
  </si>
  <si>
    <t>12В, 2А, под АКБ 7 а/ч.
Обеспечивает автоматический переход на питание от аккумулятора при
отсутствии напряжения сети. Входное напряжение переменное от 160 до 242В, частота 50Гц, постоянное выходное напряжение 12 – 14,5 В регулируемое (при сетевом напряжении 220 В); 11,0-13,0 В (при отсутствии сетевого напряжения), напряжение пульсаций (от пика до пика) не более 30мВ, номинальный выходной ток не более 2А, масса 1кг (без аккумулятора), время наработки на отказ 100 000 часов, индикация рабочих режимов световая, класс защиты от поражения эл.током 2. Рабочая температура от -10°С до +40°С. 75х175х175 мм</t>
  </si>
  <si>
    <t>4 канала, Embedded Linux OS, Графический интерфейс, USB мышь, Защита паролем, ключ, PAL/NTSC, Количество аудиовходов - 4, H.264, 720P /960H/D1/CIF, G.726, До 4Мб/сек на каждый канал，25к/с на каждый канал, Видеовход - 4 канала / авиационный разъем gx16-4pin, Видеовыход - VGA, авиационный разъем gx16-4pin, Тревожный вход - 4, 1 SDXC карта не ниже 10 класса (объемом до 256Гб, не входит в комплект), 1 USB 2.0, 9~36В DC (блок питания в комплекте не поставляется), от -20 до 70℃, 142х152х32 мм</t>
  </si>
  <si>
    <t>Для моделей камер серии IP-P, с поддержкой аудио, есть возможность подключения внешнего микрофона с питанием по РОЕ. Стоимость и сроки доработки уточнять у менеджеров.</t>
  </si>
  <si>
    <t>1/2.8"  5МП CMOS  SONY IMX335 разрешение  2592х1944 (5МП), вариофокальный объектив 2.8~12 мм, цв. 0.01Лк (F1.2)  (0Лк при вкл. ИК подсветке) , режим день/ночь, режимы работы AHD/TVI – 5Мп, CVI – 4Мп, CVBS, 42 ИК-диода (до 40м), экранное меню, DC12V (450 мА), от -45 °С до +50 °С, 245 х 80 мм, 470 гр., металлический корпус с пластиковым козырьком, IP67</t>
  </si>
  <si>
    <t>4Мп</t>
  </si>
  <si>
    <r>
      <t xml:space="preserve">1920х1080 (1080P)
Объектив 
3.6мм
</t>
    </r>
    <r>
      <rPr>
        <b/>
        <sz val="9"/>
        <color indexed="10"/>
        <rFont val="Arial"/>
        <family val="2"/>
        <charset val="204"/>
      </rPr>
      <t>4в1</t>
    </r>
  </si>
  <si>
    <r>
      <t xml:space="preserve">1920х1080 (1080P)
Объектив 
3,6мм
</t>
    </r>
    <r>
      <rPr>
        <b/>
        <sz val="9"/>
        <color indexed="10"/>
        <rFont val="Arial"/>
        <family val="2"/>
        <charset val="204"/>
      </rPr>
      <t>4в1</t>
    </r>
  </si>
  <si>
    <r>
      <t xml:space="preserve">1920х1080 (1080P)
Объектив 
2,8-12мм
</t>
    </r>
    <r>
      <rPr>
        <b/>
        <sz val="9"/>
        <color indexed="10"/>
        <rFont val="Arial"/>
        <family val="2"/>
        <charset val="204"/>
      </rPr>
      <t>4в1</t>
    </r>
  </si>
  <si>
    <r>
      <t xml:space="preserve">1920х1080 (1080P)
Объектив 
2,8мм
</t>
    </r>
    <r>
      <rPr>
        <b/>
        <sz val="9"/>
        <color indexed="10"/>
        <rFont val="Arial"/>
        <family val="2"/>
        <charset val="204"/>
      </rPr>
      <t>4в1</t>
    </r>
  </si>
  <si>
    <r>
      <t>1920х1080 (1080P)
Объектив 
3,6мм</t>
    </r>
    <r>
      <rPr>
        <b/>
        <sz val="9"/>
        <color indexed="10"/>
        <rFont val="Arial"/>
        <family val="2"/>
        <charset val="204"/>
      </rPr>
      <t xml:space="preserve">
4в1</t>
    </r>
  </si>
  <si>
    <r>
      <t>1920х1080 (1080P)
4x Оптическое увеличение 
2.8-12мм</t>
    </r>
    <r>
      <rPr>
        <b/>
        <sz val="9"/>
        <color indexed="10"/>
        <rFont val="Arial"/>
        <family val="2"/>
        <charset val="204"/>
      </rPr>
      <t xml:space="preserve">
4в1</t>
    </r>
  </si>
  <si>
    <r>
      <t xml:space="preserve">1920х1080 (1080P)
20x Оптическое увеличение 4.7~94мм
</t>
    </r>
    <r>
      <rPr>
        <b/>
        <sz val="9"/>
        <color indexed="10"/>
        <rFont val="Arial"/>
        <family val="2"/>
        <charset val="204"/>
      </rPr>
      <t>4в1</t>
    </r>
  </si>
  <si>
    <t xml:space="preserve">2,1 Мп
Объектив
 2,7-13,5мм 
PoE
</t>
  </si>
  <si>
    <t xml:space="preserve">2,1 Мп
Объектив
 2,7-12мм 
PoE
</t>
  </si>
  <si>
    <r>
      <t>1920х1080 (1080P)
Объектив 
2.8мм</t>
    </r>
    <r>
      <rPr>
        <b/>
        <sz val="9"/>
        <color indexed="10"/>
        <rFont val="Arial"/>
        <family val="2"/>
        <charset val="204"/>
      </rPr>
      <t xml:space="preserve">
4в1</t>
    </r>
  </si>
  <si>
    <r>
      <t xml:space="preserve">1920х1080 (1080P)
Объектив 
2.8мм
</t>
    </r>
    <r>
      <rPr>
        <b/>
        <sz val="9"/>
        <color indexed="10"/>
        <rFont val="Arial"/>
        <family val="2"/>
        <charset val="204"/>
      </rPr>
      <t>4в1</t>
    </r>
  </si>
  <si>
    <t>Видеокамера Optimus AHD-H042.1(2.8)_V.2</t>
  </si>
  <si>
    <t>Видеокамера Optimus AHD-H012.1(2.8-12)_V.2</t>
  </si>
  <si>
    <r>
      <t xml:space="preserve">1920х1080 (1080P)
Объектив 
3,6мм
</t>
    </r>
    <r>
      <rPr>
        <b/>
        <sz val="9"/>
        <color indexed="10"/>
        <rFont val="Arial"/>
        <family val="2"/>
        <charset val="204"/>
      </rPr>
      <t>4в1</t>
    </r>
  </si>
  <si>
    <r>
      <t xml:space="preserve">1920х1080 (1080P)
Объектив 
6-22мм
</t>
    </r>
    <r>
      <rPr>
        <b/>
        <sz val="9"/>
        <color indexed="10"/>
        <rFont val="Arial"/>
        <family val="2"/>
        <charset val="204"/>
      </rPr>
      <t>4в1</t>
    </r>
  </si>
  <si>
    <t>Видеокамера Optimus AHD-H012.1(6-22)_V.2</t>
  </si>
  <si>
    <t>Видеокамера Optimus AHD-H022.1(2.8)_V.2</t>
  </si>
  <si>
    <t>Видеокамера Optimus AHD-H022.1(2.8-12)_V.2</t>
  </si>
  <si>
    <r>
      <t xml:space="preserve">1920х1080 (1080P)
Объектив 
2,8-12мм
</t>
    </r>
    <r>
      <rPr>
        <b/>
        <sz val="9"/>
        <color indexed="10"/>
        <rFont val="Arial"/>
        <family val="2"/>
        <charset val="204"/>
      </rPr>
      <t>4в1</t>
    </r>
  </si>
  <si>
    <t>Видеокамера Optimus AHD-H022.1(3.6)_V.2</t>
  </si>
  <si>
    <t>Видеокамера Optimus AHD-H042.1(2.8-12)_V.2</t>
  </si>
  <si>
    <t>Видеокамера Optimus AHD-H042.1(3.6)_V.2</t>
  </si>
  <si>
    <r>
      <t xml:space="preserve">1920х1080 (1080P)
Объектив 
3.6мм
</t>
    </r>
    <r>
      <rPr>
        <b/>
        <sz val="9"/>
        <color indexed="10"/>
        <rFont val="Arial"/>
        <family val="2"/>
        <charset val="204"/>
      </rPr>
      <t>4в1</t>
    </r>
  </si>
  <si>
    <t>PoE Инжектор Optimus IG1 (30Вт)</t>
  </si>
  <si>
    <t>POE инжектор Стандарт IEEE 802.3af/at, скорость соединения 10/100/1000 Мбит. Питание AC 100-240В, от -10° C до +70°С,163х60х38 мм, 376 гр.</t>
  </si>
  <si>
    <t>Беспроводная GSM сигнализация Optimus AG-200 (комплект) v2</t>
  </si>
  <si>
    <r>
      <t xml:space="preserve">1920х1080 (1080P)
Объектив 
2,8мм
</t>
    </r>
    <r>
      <rPr>
        <b/>
        <sz val="9"/>
        <color indexed="10"/>
        <rFont val="Arial"/>
        <family val="2"/>
        <charset val="204"/>
      </rPr>
      <t>4в1</t>
    </r>
  </si>
  <si>
    <t>Видеокамера Optimus AHD-H022.1(2.8-12)E</t>
  </si>
  <si>
    <t>1/2.9", 2,1МП CMOS Sony IMX323, разрешение 1920х1080 (1080P), Фиксированный объектив 2.8 мм,  цв. 0.01Лк (F1.2), ч/б 0.001 Лк (F1.2) (0Лк при вкл. ИК подсветке), режим День/Ночь, режимы работы: AHD / TVI / CVI / CVBS. DNR 2D/3D, D-WDR, 18 ИК-диодов (до 20м), экранное меню, DC12V (400мА), -45°С...+50°С, 93х85 мм, 320гр., антивандальный корпус, IP66</t>
  </si>
  <si>
    <t>1/2.9", 2,1МП CMOS Sony IMX323, разрешение 1920х1080 (1080P), Вариофокальный объектив 2.8~12 мм, цв. 0.01Лк (F1.2), ч/б 0.001 Лк (F1.2) (0Лк при вкл. ИК подсветке), режим День/Ночь, режимы работы: AHD / TVI / CVI / CVBS. DNR 2D/3D, D-WDR, Антитуман, 36 ИК-диодов (до 30м), экранное меню, DC12V (500мА), -45°С...+50°С, 115х100 мм, 630гр., антивандальный корпус, IP66</t>
  </si>
  <si>
    <t>1/2.9", 2,1МП CMOS Sony IMX323, разрешение 1920х1080 (1080P), Фиксированный объектив 3.6 мм,  цв. 0.01Лк (F1.2), ч/б 0.001 Лк (F1.2) (0Лк при вкл. ИК подсветке), режим День/Ночь, режимы работы: AHD / TVI / CVI / CVBS. DNR 2D/3D, D-WDR, 18 ИК-диодов (до 20м), экранное меню, DC12V (400мА), -45°С...+50°С, 93х85 мм, 320гр., антивандальный корпус, IP66</t>
  </si>
  <si>
    <t>IP-P камеры Optimus интегрированы c ПО  Intellect, Axxon, TRASSIR, Domination; поддерживают ПО CVS, Macroscop,  Линия.</t>
  </si>
  <si>
    <t>IP камеры Optimus интегрированы c ПО CVS, TRASSIR, Macroscop, Axxon,  Intellect, Domination, Линия.</t>
  </si>
  <si>
    <t xml:space="preserve">2,1 Мп(Full HD)
25x Оптическое увеличение 4.8~120мм
</t>
  </si>
  <si>
    <t xml:space="preserve">PTZ-видеокамеры </t>
  </si>
  <si>
    <t>Блок питания Optimus 12/8.0</t>
  </si>
  <si>
    <t>12В, 8А
Входное напряжение переменное от 180 до 264В, частота 50Гц, постоянное выходное напряжение 12 В, номинальный выходной ток не более 8А, время наработки на отказ 100 000 часов, 129х98х39мм</t>
  </si>
  <si>
    <t>*условия поставки уточняйте у менеджеров</t>
  </si>
  <si>
    <t>2,1 Мп
Объектив
 2,7-13,5мм 
PoE</t>
  </si>
  <si>
    <t xml:space="preserve">1/2.5" 8,51 Мп (4K UHD), Sony CMOS IMX274  STARVIS, раздельные настройки для дневного и ночного режима, антитуман, ROI(8 зон), маска(4 зоны) ,15fps@8 Мп(3840*2160), 30fps@5 Мп(3072*1728),HI3516D, моторизированный объектив  3,3-12 мм, 0.01 Лк @ F1.2    (0 Лк при включенной ИК подсветке),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интеллект. функции (обнаружение движения, вторжение в периметр, пересечение линии, обнаружение пешеходов, подсчет пересечений), аудио вх/вых, тр. вх/вых, кнопка сброса, поддержка micro-SD карты до 256Гб (не в комплекте), видеовыход,  ИК-подсветка 20 ИК диодов (до 40м) вкл./выкл. вручную или автоматически, D-WDR, DC12В(700мА) ; РоЕ, Мах 9Вт, от -45°С до +50°С, Антивандальный корпус, полусфера IK10, IР67, 147x117мм
</t>
  </si>
  <si>
    <t>Видеорегистратор Optimus MDVR-2041 3G/Glonass_v.1</t>
  </si>
  <si>
    <t>**С обновлением прошивки на версию старше 03.2019</t>
  </si>
  <si>
    <t>***С обновлением прошивки на версию старше 11.2019</t>
  </si>
  <si>
    <t>*С обновлением прошивки на версию старше 09.2019</t>
  </si>
  <si>
    <t>1/2,8" 3 Мп (2048*1536), Sony IMX123 STARVIS, аппаратный WDR 120дБ,  раздельные настройки для дневного и ночного режима, антитуман, ROI(8 зон), маска(4 зоны) ,30fps@3 Мп, HI3516D, тип крепления объектива CS, 0.005 Лк @ F1.2 (0 Лк при включенной ИК подсветке),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поддержка IPEYE***, интеллектуальные. функции (обнаружение движения, вторжение в периметр, пересечение линии, обнаружение пешеходов, подсчет пересечений, детектор звука***), аудио вх/вых, тр. вх/вых, кнопка сброса, поддержка micro-SD карты до 256Гб (не в комплекте), BNC видеовыход, RS-485, DC12В(300мА) ; РоЕ, Мах 5Вт, от -10°С до +50°С, 70*61*153мм
Рекомендуем термокожух HAY-Metro 230</t>
  </si>
  <si>
    <t>32 канала, встроенная ОС Embedded Linux. Формат сжатия H.265/H264 Поддержка до 32 IP камер с разрешением до 3840х2160, максимальная пропускная способность 320 Мбит/с. 8х HDD SATA до 10 Тб + 1 E-SATA до 6 Тб  (в комплект не входит).Возможность записи камер на разные HDD. ONVIF,RTSP. Поддержка DROPBOX; S.M.A.R.T. Поддержка IPEYE*. Wi-Fi, при подключении внешнего USB адаптера, Удаленный мониторинг: Браузер, P2P, CMS (до 128 кам). Функция тревожной записи только для IP-P Starvis: раздельные настройки записи (битрейт, скорость кадров в сек.) на постоянную запись и по движению*. Выход HDMI (до 3840х2160 (UHD)), VGA (макс.1920х1080), тревож.входы/выходы 16/4. AC 110~240В, 8Вт без HDD, 440×460×89мм.,5500 гр.</t>
  </si>
  <si>
    <t>10.1" TFT LCD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304х197,5х26,8мм, 1206 гр.Монтаж накладной (монтажная пластина)</t>
  </si>
  <si>
    <t>10.1" TFT LCD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180х256,5х22мм, 718 гр.Монтаж накладной (монтажная пластина)</t>
  </si>
  <si>
    <t>7.1" TFT LCD цветной, разрешение 800x480,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213х145х17мм, 524 гр. Монтаж накладной (монтажная пластина)</t>
  </si>
  <si>
    <r>
      <t xml:space="preserve">2608х1952 (5МП)
Объектив 
2.8-12мм
</t>
    </r>
    <r>
      <rPr>
        <b/>
        <sz val="9"/>
        <color indexed="10"/>
        <rFont val="Arial"/>
        <family val="2"/>
        <charset val="204"/>
      </rPr>
      <t>4в1</t>
    </r>
  </si>
  <si>
    <t>Видеокамера Optimus AHD-H015.0(2.8-12)_V.2</t>
  </si>
  <si>
    <t>Видеокамера Optimus AHD-H025.0(2.8-12)_V.2</t>
  </si>
  <si>
    <r>
      <t xml:space="preserve">2608х1952 (5МП)
Объектив 
2,8-12мм
</t>
    </r>
    <r>
      <rPr>
        <b/>
        <sz val="9"/>
        <color indexed="10"/>
        <rFont val="Arial"/>
        <family val="2"/>
        <charset val="204"/>
      </rPr>
      <t>4в1</t>
    </r>
  </si>
  <si>
    <t>5 Мп
До 20к/с @2592х1944                                                 
Объектив
2,8-12 мм 
PoE</t>
  </si>
  <si>
    <t xml:space="preserve">Видеокамера Optimus IP-E025.0(2.8-12)P </t>
  </si>
  <si>
    <t>Видеокамера Optimus AHD-H012.1(5-50)</t>
  </si>
  <si>
    <r>
      <t xml:space="preserve">1920х1080 (1080P)
Объектив 
5-50мм
</t>
    </r>
    <r>
      <rPr>
        <b/>
        <sz val="9"/>
        <color indexed="10"/>
        <rFont val="Arial"/>
        <family val="2"/>
        <charset val="204"/>
      </rPr>
      <t>4в1</t>
    </r>
  </si>
  <si>
    <t>1/2.9", 2,1МП  CMOS Sony IMX323, разрешение 1920х1080 (1080P), фиксированный объектив 2.8 мм, цв. 0.01Лк (F1.2), ч/б 0.001 Лк (F1.2) (0Лк при вкл. ИК подсветке), режим день/ночь, AHD / TVI / CVI / CVBS. DNR 2D, 3D, D-WDR, 24 ИК-диода (до 20 м), экранное меню, DC12V (350 мА),от -20 °С до +50 °С влажность не более 90% (без конденсата), 90х85 мм, 156г, пластиковый корпус IP20</t>
  </si>
  <si>
    <t>1/2.9", 2,1МП  CMOS Sony IMX323, разрешение 1920х1080 (1080P), Фиксированный объектив 3.6 мм, цв. 0.01Лк (F1.2), ч/б 0.001 Лк (F1.2) (0Лк при вкл. ИК подсветке), режим День/Ночь, режимы работы: AHD / TVI / CVI / CVBS. DNR 2D, 3D, D-WDR,  24 ИК-диода (до 20м), экранное меню, DC12V (350мА), -20°С...+50°С влажность не более 90% (без конденсата), 90х85 мм, 156гр., пластик IP20</t>
  </si>
  <si>
    <t>1/2.9", 2,1МП CMOS SONY IMX323, разрешение 1920х1080 (1080P), Вариофокальный объектив 2.8~12 мм, цв. 0.01Лк (F1.2), ч/б 0.001 Лк (F1.2) (0Лк при вкл. ИК подсветке), режим День/Ночь, режимы работы: AHD / TVI / CVI / CVBS. DNR 3D, 2D, D-WDR, 30 ИК-диода (до 25м), экранное меню, DC12V (450мА), -20°С...+50°С влажность не более 90% (без конденсата), 127х102 мм, 324гр., пластик, IP20</t>
  </si>
  <si>
    <t>Активный, предварительный усилитель, шумоподавление.
Акустическая дальность до 10 м. Частотный диапазон 20-20000Гц. Длина линии до 3000 м, Регулировка усиления АРУ,. Напряжение питания 9-12В DC. Ток потребления до 20мА. Размеры: 37х15мм.</t>
  </si>
  <si>
    <t>1/2.5" JX-K05 5МП, разрешение 2608х1952 (5МП), Вариофокальный объектив 2.8~12 мм, цв. 0.01Лк (F1.2), ч/б 0.001 Лк (F1.2) (0Лк при вкл. ИК подсветке), режим День/Ночь, режимы работы:AHD/TVI – 5MP@20fps, 4MP@25fps, 2МР@25fps; CVI – 4MP@25fps, 2МР@25fps; CVBS(960H) @25fps. DNR 3D, 2D, 30 ИК-диодов (до 25м), экранное меню, DC12V (450мА), -20°С...+50°С при влажности до 90%(без конденсата), 127х102 мм, 327гр., пластик, IP20</t>
  </si>
  <si>
    <t>АНАЛОГОВЫЕ ДОМОФОНЫ</t>
  </si>
  <si>
    <t>AHD ДОМОФОНЫ</t>
  </si>
  <si>
    <t>10˝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248х181х23мм, 630 гр. Монтаж накладной (монтажная пластина)</t>
  </si>
  <si>
    <t>7” TFT LCD, цветной,  разрешение 1024x600, зеркальная поверхность,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мониторовVMH-7.1/VMH-7.5.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175х122х20 мм, 524 гр. Монтаж накладной (монтажная пластина)</t>
  </si>
  <si>
    <t>Видеокамера Optimus IP-E045.0(2.8-12)P</t>
  </si>
  <si>
    <t>Видеодомофон Optimus VMH-7.5 (зеркальная поверхность)</t>
  </si>
  <si>
    <t>Видеодомофон Optimus VM-10 (серебро)</t>
  </si>
  <si>
    <t>Видеодомофон Optimus VM-10.1 (белый)</t>
  </si>
  <si>
    <t xml:space="preserve">5 Мп
Объектив
 2,7-13,5мм 
PoE
</t>
  </si>
  <si>
    <t xml:space="preserve">5 Мп
Объектив   2,7-13,5 мм 
PoE
</t>
  </si>
  <si>
    <r>
      <t xml:space="preserve">2608х1952 (5МП)
Объектив 
3.6мм
</t>
    </r>
    <r>
      <rPr>
        <b/>
        <sz val="9"/>
        <color indexed="10"/>
        <rFont val="Arial"/>
        <family val="2"/>
        <charset val="204"/>
      </rPr>
      <t>4в1</t>
    </r>
  </si>
  <si>
    <t>Видеокамера Optimus AHD-H045.0(2.8)_V.2</t>
  </si>
  <si>
    <t>1/2.5" JX-K05 5Мп, разрешение 2608х1952 (5МП),  Фиксированный объектив 2.8 мм, цв. 0.01Лк (F1.2), ч/б 0.001 Лк (F1.2) (0Лк при вкл. ИК подсветке) , режим день/ночь, AHD/TVI – 5MP@20fps, 4MP@25fps, 2МР@25fps; CVI – 4MP@25fps, 2МР@25fps; CVBS(960H) @25fps, 18 ИК-диодов (до 20м), экранное меню, DC12V (400 мА), от -45 °С до +50 °С, 93 х 93x85 мм, 320 гр.,антивандальный корпус, IP66</t>
  </si>
  <si>
    <r>
      <t xml:space="preserve">2608х1952 (5МП)
Объектив 
2.8мм
</t>
    </r>
    <r>
      <rPr>
        <b/>
        <sz val="9"/>
        <color indexed="10"/>
        <rFont val="Arial"/>
        <family val="2"/>
        <charset val="204"/>
      </rPr>
      <t>4в1</t>
    </r>
  </si>
  <si>
    <t>Плата контроллера Optimus SK-01</t>
  </si>
  <si>
    <t>Считыватель Optimus CR-01</t>
  </si>
  <si>
    <t>СЧИТЫВАТЕЛИ, КОНТРОЛЛЕРЫ</t>
  </si>
  <si>
    <t>Видеокамера Optimus AHD-H025.0(2.8)_V.2</t>
  </si>
  <si>
    <r>
      <t xml:space="preserve">2608х1952 (5МП)
Объектив 
2.8мм
</t>
    </r>
    <r>
      <rPr>
        <b/>
        <sz val="9"/>
        <color indexed="10"/>
        <rFont val="Arial"/>
        <family val="2"/>
        <charset val="204"/>
      </rPr>
      <t>4в1</t>
    </r>
  </si>
  <si>
    <t>Блок питания Optimus 12/1.0N</t>
  </si>
  <si>
    <t>Блок питания Optimus 12/5.0</t>
  </si>
  <si>
    <t>Брелок Optimus EM-marine</t>
  </si>
  <si>
    <t>Карта Optimus EM-marine (тонкая)</t>
  </si>
  <si>
    <t>1/2.5" JX-K05 5МП, разрешение 2608х1952 (5МП), Фиксированный 2.8 мм, цв. 0.01Лк (F1.2), ч/б 0.001 Лк (F1.2) (0Лк при вкл. ИК подсветке), режим День/Ночь, режимы работы: AHD/TVI – 5MP@20fps, 4MP@25fps, 2МР@25fps; CVI – 4MP@25fps, 2МР@25fps; CVBS(960H) @25fps, DNR 3D, 2D, 24 ИК-диода (до 20м), экранное меню, DC12V (350мА), -20°С...+50°С, при влажности до 90%(без конденсата), 90 х 85мм/ 180 гр., пластик, IP20</t>
  </si>
  <si>
    <t>Автомобильный монитор Optimus V-070</t>
  </si>
  <si>
    <t>Фото</t>
  </si>
  <si>
    <t>Разрешение 2.1Мп</t>
  </si>
  <si>
    <t>2.1 Мп
Объектив 3.6 мм
ИК до 20м
Пластик</t>
  </si>
  <si>
    <t>MDp2.0(3.6)E</t>
  </si>
  <si>
    <t>1/2.7"  2.1 Мп Progressive Scan CMOS, разрешение 1920х1080 (1080P), фиксированный объектив 3,6мм, Цв.режим 0.1 Лк, Ч/б режим 0,01Лк (0Лк при вкл. ИК), режимы работ AHD по умолчанию, TVI/ CVI/CVBS,режим День/Ночь, поддержка интерфейса управления параметрами камеры CoC, ИК-подсветка 24 Ик-диода (до 20м), DC12V (400мА), от -20°С до +50°С при влажности до 90% (без конденсата), 90х60 мм, 180 гр., пластиковый корпус, IP20.</t>
  </si>
  <si>
    <t>2.1 Мп
Объектив 2.8 мм
ИК до 20м
Пластик</t>
  </si>
  <si>
    <t>MDp2.0(2.8)E</t>
  </si>
  <si>
    <t>MDm2.1(2.8)E</t>
  </si>
  <si>
    <t>2.1 Мп
Объектив 2.8 мм
ИК до 20м
Металл</t>
  </si>
  <si>
    <t>1/2.7" 2.1Мп Progressive Scan CMOS, 1920х1080 (1080P), объектив фиксированный 2.8 мм, цв.режим 0.05 Лк, Ч/б режим 0,005Лк (0Лк при вкл. ИК),  режимы работ AHD по умолчанию,  TVI/ CVI/CVBS (опция), режим день/ночь, поддержка интерфейса управления параметрами камеры CoC, 24 ИК-диодf (до 20м), DC12V (350 мА), От -45°С до +50°С, 93х85 мм,303 гр, металлический корпус, IP66</t>
  </si>
  <si>
    <t>MB2.0(3.6)E</t>
  </si>
  <si>
    <t>2.1 Мп
Объектив 3.6 мм
ИК до 20м
Пластик (IP66)</t>
  </si>
  <si>
    <t>1/2.7” 2.0 Мп Progressive Scan CMOS, AHD, разрешение 1920х1080 (1080P), фиксированный объектив 3,6мм,  Цв.режим 0.1Лк, Ч/б режим 0,01Лк (0Лк при вкл.ИК), режимы работ AHD по умолчанию, TVI/ CVI/CVBS, режим День/Ночь, поддержка интерфейса управления параметрами камеры CoC, ИК-подсветка 24 Ик-диода (до 20м), DC12V (400мА),  -45°С...+50°С, 165х70 мм, 159 гр., пластиковый корпус, IP66.</t>
  </si>
  <si>
    <t>2.0 Мп
Объектив 2.8 мм
ИК до 20м
Пластик (IP66)</t>
  </si>
  <si>
    <t xml:space="preserve"> MBm2.0(2.8)E</t>
  </si>
  <si>
    <t>2.0 Мп
Объектив 2.8 мм
ИК до 35м
Металл</t>
  </si>
  <si>
    <t xml:space="preserve">1/2.7" 2.0Мп Progressive Scan CMOS, 1920х1080 (1080P), объектив фиксированный 2.8 мм, цв.режим 0.01 Лк, Ч/б режим 0,01Лк (0Лк при вкл. ИК), режимы работ AHD по умолчанию,TVI/CVI/CVBS, режим день/ночь, поддержка интерфейса управления параметрами камеры CoC (UTC), 6 ИК-диодов Array с линзами (до 35м), DC12V (400 мА), От -45°С до +50°С, 151х60 мм,192 гр, металлический корпус, IP66
</t>
  </si>
  <si>
    <t>MB2.1(2.8-12)E</t>
  </si>
  <si>
    <t>2.1 Мп
Объектив 2.8-12 мм
ИК до 40м
Металл</t>
  </si>
  <si>
    <t xml:space="preserve">1/2.7" 2.1Мп Progressive Scan CMOS, 1920х1080 (1080P), вариофокальный 2.8-12 мм, Цв.режим 0.1 Лк, Ч/б режим 0,01Лк (0Лк при вкл. ИК-подсветке), режимы работ AHD (по умолчанию)/ TVI/ CVI/CVBS, режим день/ночь, поддержка интерфейса управления параметрами камеры CoC (UTC), 6 ИК-диодов (до 40м), DC12V (400 мА), от -45°С до +50°С, 245х80 мм, 490 гр., металлический корпус, IP67  
</t>
  </si>
  <si>
    <t xml:space="preserve">OSD-кабель </t>
  </si>
  <si>
    <t>Кабель с джойстиком для изменения режимов для AHD камер EL. Данный кабель подключается в модуль камеры.</t>
  </si>
  <si>
    <t>OSD-кабель_V.2</t>
  </si>
  <si>
    <t>Кабель с джойстиком для изменения режимов для AHD камер EL V.2. Данный кабель подключается в модуль камеры.</t>
  </si>
  <si>
    <r>
      <t xml:space="preserve">Товары категории </t>
    </r>
    <r>
      <rPr>
        <sz val="9"/>
        <color indexed="10"/>
        <rFont val="Calibri"/>
        <family val="2"/>
        <charset val="204"/>
      </rPr>
      <t>SALE</t>
    </r>
    <r>
      <rPr>
        <sz val="9"/>
        <color indexed="8"/>
        <rFont val="Calibri"/>
        <family val="2"/>
        <charset val="204"/>
      </rPr>
      <t xml:space="preserve"> на складе в ограниченном количестве!</t>
    </r>
  </si>
  <si>
    <t>IP-видеокамеры</t>
  </si>
  <si>
    <t>IDp2.1(2.8-12)A_V.2</t>
  </si>
  <si>
    <r>
      <t xml:space="preserve"> 2.1 Мп
до 30/с @1920x1080/ 1280x720/D1
Объектив 2.8-12 мм
ИК до 20м
</t>
    </r>
    <r>
      <rPr>
        <b/>
        <sz val="9"/>
        <color indexed="10"/>
        <rFont val="Calibri"/>
        <family val="2"/>
        <charset val="204"/>
      </rPr>
      <t>Аудио вход</t>
    </r>
    <r>
      <rPr>
        <b/>
        <sz val="9"/>
        <color indexed="8"/>
        <rFont val="Calibri"/>
        <family val="2"/>
        <charset val="204"/>
      </rPr>
      <t xml:space="preserve">
Пластик</t>
    </r>
  </si>
  <si>
    <t>1/3” 2,1 Мп (Full HD), До 30к/с@1920х1080/1280х720, H.264\H.265, вариофокальный объектив 2,8-12мм. Цв. 0.01Лк (F1.2), ч/б 0.001 Лк (F1.2), 0 Лк при вкл. ИК, режим День/Ночь, встроенный ИК-фильтр, 24 Ик-диода (до 20м), аудио, DC12V (600мА),  -10°С...+50°С, 127х102 мм,  390 гр., пластиковый корпус, IP20.</t>
  </si>
  <si>
    <t>Разрешение 4 Мп</t>
  </si>
  <si>
    <t>Коммутаторы</t>
  </si>
  <si>
    <t>* Подробную информацию уточняйте у своего менеджера.</t>
  </si>
  <si>
    <t xml:space="preserve">Электромагнитный замок Optimus EM-500_V.2
</t>
  </si>
  <si>
    <t>IP-видеорегистратор Optimus NVR-8644</t>
  </si>
  <si>
    <t>64 канала, встроенная ОС Embedded Linux. Формат сжатия H.265/H264 Поддержка до 64 IP камер с разрешением до 3840х2160, максимальная пропускная способность 640 Мбит/с. 4х HDD SATA до 10 Тб (в комплект не входит).Возможность записи камер на разные HDD. ONVIF,RTSP. Поддержка DROPBOX; S.M.A.R.T. Поддержка IPEYE*. Wi-Fi, при подключении внешнего USB адаптера, Удаленный мониторинг: Браузер, P2P, CMS (до 128 кам). Функция тревожной записи только для IP-P Starvis: раздельные настройки записи (битрейт, скорость кадров в сек.) на постоянную запись и по движению*. Выход HDMI (до 3840х2160 (UHD)), VGA (макс.1920х1080), тревож.входы/выходы 16/1. DC 12В (5А) (адаптер в комплекте), 378х326х66мм, 3990 гр.</t>
  </si>
  <si>
    <t>64*3840x2160 (8Мп)@ 30к/с на канал</t>
  </si>
  <si>
    <t>Микрофон Optimus M-9</t>
  </si>
  <si>
    <t>Активный, предварительный усилитель, шумоподавление.
Акустическая дальность до 10 м. Частотный диапазон 20-20000Гц. Длина линии до 3000 м, Регулировка усиления АРУ,. Напряжение питания 9-12В DC. Ток потребления до 20мА. Размер (длина): 0,4м.</t>
  </si>
  <si>
    <t>Видеокамера Optimus AHD-H092.1(20x)_v.1</t>
  </si>
  <si>
    <t>Видеокамера Optimus IP-E092.1(20x) mini</t>
  </si>
  <si>
    <t>Видеокамера Optimus IP-E092.1(20x)P</t>
  </si>
  <si>
    <t>Видеокамера Optimus AHD-H092.1(20x) mini</t>
  </si>
  <si>
    <t>ДОВОДЧИКИ</t>
  </si>
  <si>
    <t>2.1 Мп
Объектив 2.8 мм
ИК до 35м
Металл</t>
  </si>
  <si>
    <t>2.1 Мп
Объектив 2.8 мм
ИК до 20м
Пластик (IP66)</t>
  </si>
  <si>
    <t>Пульт управления Optimus KB-IP02</t>
  </si>
  <si>
    <t xml:space="preserve">7", 1024x600, система видео PAL, NTSC, DC12V/24V. видеовход VGA, 2xRCA, BNC, 500 мА (12В), 250 мА (24В), 6 Вт, пульт ДУ, соотношение сторон 16:9, 4:3, 174x113x19 мм, 415 гр. </t>
  </si>
  <si>
    <t>Соответствие стандарту En1154 2/3/4, max. вес двери 85 кг, max. ширина дверного полотна 1500 мм, Габариты тела доводчика 460 мм, Посадочные размеры 444 мм, Фиксация открытого положения, max. угол открытия 120°,  2 клапана для регулирования 2 отдельных скоростей,  универсальный тип д/левой и правой двери, кол-во циклов безотказной работы 500 000 , -40°С ... +60°С, алюминий, 0,6 кг. Штанга совместима с моделями: DC-65, DC-85, DC-85HO, Гарантия 1 год.</t>
  </si>
  <si>
    <t>2.1 Мп
До 25 к\с @1920х1080
Объектив
 2.8 мм 
Wi-Fi</t>
  </si>
  <si>
    <t xml:space="preserve">1/2.8" Sony Starvis CMOS IMX307, разрешение 1920х1080 (1080P), 20x Оптическое увеличение 4.7~94мм моторизированный F1.6~F2.7, цв. 0.01Лк (F1.6), ч/б 0.001 Лк (F1.6) (0Лк при вкл. ИК подсветке), обзор 360° без ограничений, наклон 90° (автопереворот выкл.), Скорость вращения: 80°/Сек.макс; наклона 80°/Сек. макс., 128 предустановок, 4 программируемых тура, 4 шаблона, режим День/Ночь, режимы работ: AHD/TVI/CVI/CVBS (аналог), 10 ИК-диодов с линзами (до 100м), экранное меню, Питание DC12В (3А)  блок питания в комплекте, -40°С...+60°С, 280х128х207 мм, 2100 гр., антивандальный корпус, IP66, кронштейн в комплекте </t>
  </si>
  <si>
    <t>Размер: длина 100 мм, ширина 2,5 мм.  Рабочая нагрузка 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</si>
  <si>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150 мм, ширина 2,5 мм.  Рабочая нагрузка 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</si>
  <si>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150 мм, ширина 3,6 мм. Рабочая нагрузка 18кг,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</si>
  <si>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200 мм, ширина 3,6 мм. Рабочая нагрузка 18кг,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</si>
  <si>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Размер: длина 200 мм, ширина 4,8 мм.  Рабочая нагрузка 22кг,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t>
  </si>
  <si>
    <t>Пульт управления для IP видеокамер. Осн. функции: управление телеметрией (поворот/наклон/зум)
Доп. функции: управление диафрагмой, скоростью поворота камерой, предустановками, шаблонами, патрулем, добавление устройств (при совместимости протоколов Onvif), 
Интерфейсы управления RS42, RS232, RJ45 10\100MB\s, до 99 устройств в одной сети, onvif2.4,  джойстик 4D, DC12В/ 2A, 297х210х118,7мм, 890гр.</t>
  </si>
  <si>
    <t>5 Мп до 20к/с@2592х1944,  
Объектив
2.8мм 
PoE</t>
  </si>
  <si>
    <t>5 Мп до 20 к/с @2592х1944
Объектив
3.6мм 
PoE</t>
  </si>
  <si>
    <t>Видеодомофон Optimus VM-4.0 (белый)</t>
  </si>
  <si>
    <t>4.3" TFT LCD, цветной, разрешение 480х272, продолжительность беседы 120 секунд, подключение 4-проводное с вызывной видеопанелью, управление сенсорные кнопки, Возможность подключения до 2х вызывных панелей. Напряжение питания AC 100-240 В (встроенный БП), от 0°С до +60°С, размер 169x116x16 мм, 262гр. Монтаж накладной (монтажная пластина)</t>
  </si>
  <si>
    <t>Видеодомофон Optimus VM-7.0 (белый)</t>
  </si>
  <si>
    <t>Видеокамера Optimus AHD-H012.1(2.8)_V.3</t>
  </si>
  <si>
    <t>Видеокамера Optimus AHD-H012.1(3.6)_V.3</t>
  </si>
  <si>
    <t>Видеокамера Optimus AHD-H015.0(3.6)_V.3</t>
  </si>
  <si>
    <t>Видеокамера Optimus AHD-H015.0(2.8)_V.3</t>
  </si>
  <si>
    <t>1/2.9", 2,1МП CMOS Sony IMX323, разрешение 1920х1080 (1080P), Фиксированный объектив 2.8 мм,  цв. 0.01Лк (F1.2), ч/б 0.001 Лк (F1.2) (0Лк при вкл. ИК подсветке), режим День/Ночь, режимы работы: AHD / TVI / CVI / CVBS. 2DNR, 3DNR, D-WDR, 36 ИК-диодов (до 30м), экранное меню, DC12V (450мА), -45°С...+50°С, 193х62 мм, 320гр., антивандальный корпус, IP67</t>
  </si>
  <si>
    <t xml:space="preserve">Электромагнитный замок Optimus EM-180_V.2
</t>
  </si>
  <si>
    <t>Рабочее напряжение   12В, потребляемый ток   300мА,  Сила удержания  180кг, ответная планка в комплекте, рабочая температура -40°С до +50°С, Вес  1300 гр. Размер 168х38х23 мм</t>
  </si>
  <si>
    <t xml:space="preserve">Электромагнитный замок Optimus EM-280_V.2
</t>
  </si>
  <si>
    <t>Рабочее напряжение   12В, потребляемый ток   400мА,  Сила удержания  280кг, ответная планка в комплекте, рабочая температура -40°С до +50°С, Вес  1900 гр.. Размер 250х47х26 мм</t>
  </si>
  <si>
    <t>Монтажный уголок для замка Optimus EM-180_V.2</t>
  </si>
  <si>
    <t xml:space="preserve">1/2.9", 2,1МП CMOS Sony IMX323, разрешение 1920х1080 (1080P), Фиксированный объектив 3.6 мм,  цв. 0.01Лк (F1.2), ч/б 0.001 Лк (F1.2) (0Лк при вкл. ИК подсветке), режим День/Ночь, режимы работы: AHD / TVI / CVI / CVBS. 2DNR, 3DNR, D-WDR, 36 ИК-диодов (до 30м), экранное меню, DC12V (400мА), -45°С...+50°С, 193х62 мм, 256гр., антивандальный корпус, IP67
</t>
  </si>
  <si>
    <t xml:space="preserve">1/2.8" Sony Starvis CMOS IMX307, разрешение 1920х1080 (1080P), 20x Оптическое увеличение 4.7~94мм моторизированный F1.6~F2.7, цв. 0.01Лк (F1.6), ч/б 0.001 Лк (F1.6) (0Лк при вкл. ИК подсветке), обзор 360° без ограничений, наклон 90° (автопереворот выкл.), Скорость вращения: 200°/Сек.макс; 128 предустановок, 4 программируемых тура, 4 шаблона, режим День/Ночь, режимы работ: AHD/TVI/CVI/CVBS (аналог), 8 ИК-диодов с линзами (до 120м), экранное меню, Питание DC12В (3А)  блок питания в комплекте, -40°С...+60°С, 374х185 мм / , 5000 гр., антивандальный корпус, IP66, кронштейн в комплекте </t>
  </si>
  <si>
    <t xml:space="preserve">Рабочее напряжение   12В, потребляемый ток   300мА,  Сила удержания  180кг, ответная планка в комплекте, рабочая температура -40°С до +50°С, Вес  1300 гр. Размер 168х38х23 мм
</t>
  </si>
  <si>
    <t xml:space="preserve">Рабочее напряжение   12В, потребляемый ток   400мА,  Сила удержания  280кг, ответная планка в комплекте, рабочая температура -40°С до +50°С, Вес  1900 гр.. Размер 250х47х26 мм
</t>
  </si>
  <si>
    <t>Скользящая штанга Optimus SL 43 (серебро)</t>
  </si>
  <si>
    <t>Соответствие стандарту En1154 2/3/4, max. вес двери 85 кг, max. ширина дверного полотна 1500 мм, Габариты тела доводчика 430 мм, Посадочные размеры 415 мм, Фиксация открытого положения, max. угол открытия 120°,  2 клапана для регулирования 2 отдельных скоростей,  универсальный тип д/левой и правой двери, кол-во циклов безотказной работы 500 000 , -40°С ... +60°С, алюминий, 0,6 кг. Штанга совместима с моделями: DC-65, DC-85, DC-85HO, Гарантия 1 год.</t>
  </si>
  <si>
    <t xml:space="preserve">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t>
  </si>
  <si>
    <t>Аккумуляторная батарея Optimus AP-1265 GEL</t>
  </si>
  <si>
    <t>Аккумуляторная батарея Optimus AP-12100 GEL</t>
  </si>
  <si>
    <t xml:space="preserve">Электромеханическая защелка Optimus
EMS-01-NC </t>
  </si>
  <si>
    <t>Потребляемый ток 1000mA, питание 12В (DC), режим работы: НЗ (с механической разблокировкой),переставляемый язычок (изм. вылета до 5мм), глубина захвата язычка до 6мм, сила удержания 400кг, материал: сталь с покрытием. Накладка в комплекте, размер защелки: 75х19х31мм, размер накладки: 250x25x3мм, вес: 270 гр, от -10 до +55 °С, рабочая влажность 10% - 90%.</t>
  </si>
  <si>
    <t>Солнечная панель Optimus SPM-100W</t>
  </si>
  <si>
    <t>Солнечная панель Optimus SPM-250W</t>
  </si>
  <si>
    <t>Контроллер заряда Optimus SCC-20A</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</si>
  <si>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t>
  </si>
  <si>
    <t>Maксимальный. вес двери 65 кг, максимальная ширина дверного полотна 1500 мм, габариты тела доводчика 148x37.5x57 мм, посадочные размеры 132x19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1,3 кг. Гарантия 1 год.</t>
  </si>
  <si>
    <t>Максимальный вес двери 85 кг, максимальная ширина дверного полотна 1500 мм, габариты тела доводчика 182x42x63 мм, посадочные размеры 165x19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1,6 кг. Гарантия 1 год.</t>
  </si>
  <si>
    <t>Максимальный вес двери 85 кг, максимальная ширина дверного полотна 1500 мм, габариты тела доводчика 182x42x63 мм, посадочные размеры 165x19 мм,  фиксация открытого положения,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1,6 кг. Гарантия 1 год.</t>
  </si>
  <si>
    <t>Максимальный вес двери 120 кг, максимальная ширина дверного полотна 1500 мм, габариты тела доводчика 186x44.5x66 мм, посадочные размеры 168x19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2 кг. Гарантия 1 год.</t>
  </si>
  <si>
    <t>Максимальный вес двери 150 кг, максимальная ширина дверного полотна 1500 мм, габариты тела доводчика 227x46x72 мм, посадочные размеры 208x19 мм, max. угол открытия 180°, 2 клапана для регулирования  2 отдельных скоростей, универсальный тип д/левой и правой двери, кол-во циклов безотказной работы 500 000 , -40°С ... +60°С, алюминий, 2,3 кг. Гарантия 1 год.</t>
  </si>
  <si>
    <t>Брелок Optimus Mifare</t>
  </si>
  <si>
    <t>Комплект автономного видеонаблюдения</t>
  </si>
  <si>
    <t>12В, 5А.под АКБ 7-12 а/ч.
Обеспечивает автоматический переход на питание от аккумулятора при
отсутствии напряжения сети. Входное напряжение переменное от 160 до 240В, частота 50Гц, постоянное выходное напряжение регулируемое  от 12,5 до 14,5В,  номинальный выходной ток не более 5А,  4 канала, 4 пары клеммных колодк. Масса 1,5кг (без аккумулятора), время наработки на отказ 100 000 часов, индикация рабочих режимов световая. Рабочая температура от -10°С до +40°С. 180х250х110 мм</t>
  </si>
  <si>
    <t>Солнечная панель выполнена из 36 монокристаллических фотоэлементов, обрамленных алюминиевой рамой, 
Номинальная мощность (Pmax) 100Вт, 
Номинальное напряжение (Vnom) 12В, 
Номинальное напряжение в точке максимальной мощности(Vmp) 18,04В, 
Ток в точке максимальной мощности (Imp) 5,44А, 
Ток короткого замыкания (Isc) 5,76А, 
Напряжение холостого хода (Voc) 21,46В, 
КПД модуля 14,78%, 
Максимальный номинал последовательного предохранителя 15А, 
NOCT 45°C±2°C, 
Коэффициент по мощности (Pmax) -0.41%/°C, 
Коэффициент по напряжению (Voc) -0.31%/°C, 
Коэффициент по току (Isc) 0.05%/°C, 
Температура эксплуатации и хранения -40°C to +85°C, 1010*540*30 мм, 7,5кг. 
Калёное стекло, просветленное, 3,2мм. 
Клеммная коробка IP67, 
Коннекторы MC4, Длина кабеля 900мм, Сечение кабеля 4 мм², 3 диода,
Ветровая нагрузка 5400Па
Гарантия 10 лет</t>
  </si>
  <si>
    <t>Солнечная панель выполнена из 60 монокристаллических фотоэлементов, обрамленных алюминиевой рамой, 
Номинальная мощность (Pmax) 250Вт, 
Номинальное напряжение (Vnom) 24В, 
Номинальное напряжение в точке максимальной мощности(Vmp) 30,6В, 
Ток в точке максимальной мощности (Imp) 8,17А, 
Ток короткого замыкания (Isc) 8,65А, 
Напряжение холостого хода (Voc) 36,39В, 
КПД модуля 15,37%, 
Максимальный номинал последовательного предохранителя 15А, 
NOCT 45°C±2°C, 
Коэффициент по мощности (Pmax) -0.41%/°C, 
Коэффициент по напряжению (Voc) -0.29%/°C, 
Коэффициент по току (Isc) 0.05%/°C, 
Температура эксплуатации и хранения -40°C to +85°C, 1640*992*40 мм, 18,5кг. 
Калёное стекло, просветленное, 3,2мм. 
Клеммная коробка IP67, 
Коннекторы MC4, Длина кабеля 900мм, Сечение кабеля 4 мм², 3 диода, 
Ветровая нагрузка 5400Па
Гарантия 10 лет</t>
  </si>
  <si>
    <t>Контроллер — это одна из важнейших частей системы, он обеспечивает взаимодействие всех компонентов — солнечной панели, нагрузки и батареи. 
Напряжение системы 12В/24В автоматически (АКБ&lt;16V -&gt; 12В; АКБ&gt;18В -&gt; 24В),
Напряжение АКБ От 9 до 35В,
Ток заряда 20A,
Ток нагрузки 20A,
Максимальная мощность солнечных панелей 300Вт/12В, 600Вт/24В, 
КПД преобразования до 95%, 
КПД МРРТ &gt;99%,
Температурная компенсация 16мВ/С°@12В 32мВ/С°@24В, 
Потребление в режиме ожидания &lt;20мА,  
Степень защиты корпуса IP02, От -20 до  +55°C, 
Расстояние между монтажными отверстиями 192мм*96мм, 
Размер/вес 208*127*55мм / 0,54кг
Гарантия 37 месяцев</t>
  </si>
  <si>
    <t>http://file.sec-e.ru/marketing/Primer%20rascheta%20komplekta%20avtonomnogo%20videonablyudeniya/</t>
  </si>
  <si>
    <t>Монтажный уголок для замка Optimus
EM-500_V.2</t>
  </si>
  <si>
    <t>Видеокамера Optimus IP-H022.1(2.8)W</t>
  </si>
  <si>
    <t>Видеокамера Optimus IP-H012.1(2.8)W</t>
  </si>
  <si>
    <t>MB2.1(2.8-12)_V.2</t>
  </si>
  <si>
    <t xml:space="preserve">1/2.7" 2.1Мп Progressive Scan CMOS, 1920х1080 (1080P), вариофокальный 2.8-12 мм, Цв.режим 0.05 Лк, Ч/б режим 0,005Лк (0Лк при вкл. ИК-подсветке), режимы работ AHD (по умолчанию)/ TVI/ CVI/CVBS, режим день/ночь, поддержка интерфейса управления параметрами камеры CoC, 6 ИК-диодов (до 40м), DC12V (400 мА), от -45°С до +50°С, 245х80 мм, 490 гр., металлический корпус, IP67  
</t>
  </si>
  <si>
    <t>ТИПОВЫЕ ВОПРОСЫ. ЧТО НУЖНО ЗНАТЬ, ЧТОБЫ НАЧАТЬ РАСЧЕТ</t>
  </si>
  <si>
    <t>· Место эксплуатации
· Срок эксплуатации (круглогодично/летом/летом+весной и т.п.)
· Степень резервирования (полная без отключений, возможны кратковременные
отключения, резерв на Х дней)
· Параметры нагрузки питаемой (либо потребление в Вт, либо
перечень оборудования)</t>
  </si>
  <si>
    <t>5 Мп До 20к/с @2592х1944,                                                 
Объектив
2.8 мм 
PoE</t>
  </si>
  <si>
    <t>Удлинитель PoE сигнала Optimus EM1260</t>
  </si>
  <si>
    <t xml:space="preserve">Блоки питания EL 
PS-12/3.0 </t>
  </si>
  <si>
    <t xml:space="preserve">Блоки питания EL 
PS-12/2.0 </t>
  </si>
  <si>
    <t>Комплект передачи питания Optimus PT-01</t>
  </si>
  <si>
    <t>Дополнительное оборудование (не входят в товарооборот по Optimus начиная с 04.03.2021г.)</t>
  </si>
  <si>
    <t xml:space="preserve">Кабель Optimus для солнечных панелей Pv-1F 1x4.0mm2
</t>
  </si>
  <si>
    <t>Кабель Optimus для солнечных панелей Pv-1F 1x6.0mm2</t>
  </si>
  <si>
    <t xml:space="preserve">Угловой кронштейн Optimus с регулируемым углом наклона 15-60  </t>
  </si>
  <si>
    <t>Бухта 50м. (цена указана за бухту)</t>
  </si>
  <si>
    <t xml:space="preserve">Коннектор стандарта MC4 для соединения солнечных батарей. 
</t>
  </si>
  <si>
    <t xml:space="preserve">12В, 2А
Входное напряжение переменное от 100 до 240В, частота 50/60Гц, выходное напряжение 12 ± 5% В, выходной ток до 2А, Защита от КЗ, масса 0,128кг, Рабочая температура от -20 до +60°С. 97,9*47,0*32,5mm
</t>
  </si>
  <si>
    <t>Альтернативные источники энергии  (не входят в товарооборот по Optimus начиная с 04.03.2021г.)*</t>
  </si>
  <si>
    <t>* Данная группа товаров не принимается на возврат</t>
  </si>
  <si>
    <t>Видеокамера Optimus Smart IP-P042.1(2.8)MD</t>
  </si>
  <si>
    <t>Видеокамера Optimus Basic IP-P012.1(4x)D</t>
  </si>
  <si>
    <t>Видеокамера Optimus Smart IP-P015.0(4x)D</t>
  </si>
  <si>
    <t>Видеокамера Optimus Smart IP-P018.0(2.8)MD</t>
  </si>
  <si>
    <t>Видеокамера Optimus Smart IP-P018.0(4x)D</t>
  </si>
  <si>
    <t xml:space="preserve">8 Мп
Объектив
 2.7-13.5мм 
PoE
</t>
  </si>
  <si>
    <t>Видеокамера Optimus Basic IP-P022.1(4x)D</t>
  </si>
  <si>
    <t>Видеокамера Optimus Smart IP-P045.0(2.8)MD</t>
  </si>
  <si>
    <t>Видеокамера Optimus Smart IP-P045.0(4x)D</t>
  </si>
  <si>
    <t>Видеокамера Optimus AHD-H022.1(2.8)F</t>
  </si>
  <si>
    <t xml:space="preserve">Видеокамера Optimus AHD-H012.1(2.8)F
</t>
  </si>
  <si>
    <t>Видеокамера Optimus AHD-H042.1(2.8)F</t>
  </si>
  <si>
    <t>Видеокамера Optimus Basic IP-P015.0(2.7-13.5)D</t>
  </si>
  <si>
    <t>Видеокамера Optimus Basic IP-P015.0(2.8)MD</t>
  </si>
  <si>
    <t>5 Мп
Объектив
 2,7-13,5мм 
PoE</t>
  </si>
  <si>
    <t>Видеокамера Optimus Basic IP-P025.0(2.7-13.5)D</t>
  </si>
  <si>
    <t>Видеокамера Optimus Basic IP-P045.0(2.7-13.5)D</t>
  </si>
  <si>
    <t>Видеокамера Optimus Smart IP-P012.1(4x)D</t>
  </si>
  <si>
    <t>Видеокамера Optimus Smart IP-P042.1(4x)D</t>
  </si>
  <si>
    <t>Карта Optimus EM-marine (толстая)_V.1</t>
  </si>
  <si>
    <t>Аккумуляторная батарея Optimus AP-1265 GEL - свинцово-кислотная необслуживаемая аккумуляторная батарея изготовленная по технологии AGM+GEL. Номинальное напряжение 12В, Номинальная емкость (25°С)  20 часовой разряд (10.5В) 65 А/ч, Вес (±5%), 22,5 кг, Габариты 350*167*179 мм, Саморазряд в месяц (25°С) 3%, Срок службы в буферном режиме (20°С) 10 лет, Сферы применения: Автономные энергосистемы,Системы с альтернативными источниками энергии,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 шт.</t>
  </si>
  <si>
    <t>Аккумуляторная батарея Optimus AP-12100 GEL - свинцово-кислотная необслуживаемая аккумуляторная батарея изготовленная по технологии AGM+GEL. Номинальное напряжение 12В, Номинальная емкость (25°С)  20 часовой разряд (10.5В) 100 А/ч, Вес (±5%), 32,5 кг, Габариты 330*171*214 мм, Саморазряд в месяц (25°С) 3%, Срок службы в буферном режиме (20°С) 10 лет, Сферы применения: Автономные энергосистемы,Системы с альтернативными источниками энергии, Источники бесперебойного питания, Системы аварийного освещения, Системы контроля  доступа, Портативная аппаратура, Системы ОПС. Гарантия 12 месяцев. Количество АКБ в одной упаковке 1 шт.</t>
  </si>
  <si>
    <t>12В, 3А
Входное напряжение переменное от 100 до 240В, частота 50/60Гц, выходное напряжение 12 ± 5% В, выходной ток до 3А, Защита от КЗ, масса 0,151кг, Рабочая температура от -20 до +60°С. 97,9*47,0*32,5mm</t>
  </si>
  <si>
    <t xml:space="preserve">Коннектор Optimus MC4 для солнечных батарей (пара)  </t>
  </si>
  <si>
    <t>Видеокамера Optimus IP-P094.0(32x)D</t>
  </si>
  <si>
    <t>Брелок Optimus Mifare_V.1</t>
  </si>
  <si>
    <t>Отличия версий:</t>
  </si>
  <si>
    <t>XM535AI+SC3335</t>
  </si>
  <si>
    <t xml:space="preserve">4 Мп(Full HD)
32x Оптическое увеличение 4.5~156мм
</t>
  </si>
  <si>
    <t>Видеокамера Optimus IP-P082.1(10x)P_v.1</t>
  </si>
  <si>
    <t>Full Color</t>
  </si>
  <si>
    <t xml:space="preserve">1/2.8" STARVIS™ CMOS, H.265; H.264B; H.264M; H.264H; MJPEG Доп. поток); H.265+; H.264+, 32x Оптическое увеличение 4.5~156мм вариофокальный F1.35, цв. 0.005Лк @F1.6 (0Лк при включенной ИК подсветке),  3 потока, Обзор 360° без ограничений, наклон –15° to +90°,Скорость вращения: 300°/Сек.макс; наклона 200°/Сек. макс., 300 предустановок, 8 программируемых тура, 5 шаблонов, режим День/Ночь,  WDR(120дБ), P2P, интеллектуальные функции, поддержка micro-SD карты до 256Гб (не в комплекте), 4 ИК-диода (до 150м), ONVIF Profile S и G, API, АC24V (3А)  блок питания в комплекте, PoE+(802.3at), 23Вт макс., -40°С...+70°С, 186x309мм, 3500 гр., антивандальный корпус, IP66, кронштейн в комплекте 228x150x160мм </t>
  </si>
  <si>
    <t>1/2.9" CMOS GC2053 2.1Мп, Full Color, разрешение 1920х1080 (1080P), Фиксированный объектив 2.8 мм,  Цв. 0.01Лк (F1.2), 0Лк с подсветкой белым светом, режим День/Ночь, режимы работы: AHD / TVI / CVI / CVBS. DNR 2D/3D, D-WDR, 8 LED-диодов (до 20м), экранное меню, DC12V (250мА), -45°С...+50°С, 98х107х97 мм, 320 гр., антивандальный корпус, IP66</t>
  </si>
  <si>
    <t>1/2.9" CMOS GC2053 2.1Мп, Full Color, разрешение 1920х1080 (1080P), Фиксированный объектив 2.8 мм,  Цв. 0.01Лк (F1.2), 0Лк с подсветкой белым светом, режим День/Ночь, режимы работы: AHD / TVI / CVI / CVBS. DNR 2D/3D, D-WDR, 6 LED-диодов (до 20м), экранное меню, DC12V (250мА), -45°С...+50°С, 218х80 мм, 280 гр., антивандальный корпус, IP67</t>
  </si>
  <si>
    <t>1/2.8" 2 Мп CMOS IMX307 Starvis, аппаратный WDR 120 дБ, раздельные настройки для дневного и ночного режима, антитуман,  ROI(8 зон), маска(4 зоны),  До 30fps@2MP/960P/720P/VGA/QVGA, Mstar 327DE, вариофокальный, моторизированный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есть, кнопка сброса, поддержка micro-SD карты до 256Гб (не в комплекте), видеовыход, ИК-подсветка 4 ИК диода Array с линзой (до 45м) вкл./выкл. вручную или автоматически, DC12В(600мА); РоЕ, Мах 9Вт, от -10°С до +50°С, Ø146x108мм, 783 гр.</t>
  </si>
  <si>
    <t>1/2.7" 5 МП CMOS OS05A20, аппаратный WDR 120 дБ, раздельные настройки для дневного и ночного режима, антитуман,  ROI(8 зон), маска(4 зоны),   До 30fps@5MP/4MP/3MP/2MP/960P/720P/VGA/QVGA, Mstar 338G, вариофокальный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вторжение в периметр, пересечение линии, обнаружение пешеходов и транспортных средств), аудио есть, кнопка сброса, поддержка micro-SD карты до 256Гб (не в комплекте), видеовыход, ИК-подсветка 4 ИК диода (до 45м) вкл./выкл. вручную или автоматически, DC12В(600мА); РоЕ, Мах 9Вт, от -10°С до +50°С, 146x108мм, 750г.</t>
  </si>
  <si>
    <t>1/2.8" 2 Мп CMOS IMX307 Starvis, аппаратный WDR 120дБ, раздельные настройки для дневного и ночного режима,  антитуман, ROI(8 зон), маска(4 зоны),
До 30fps@2MP/960P/720P/VGA/QVGA, Mstar 327DE, вариофокальный, моторизированный объектив  2,7-13.5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вх/вых, тр. вх/вых, кнопка сброса, поддержка micro-SD карты до 256Гб (не в комплекте),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t>
  </si>
  <si>
    <t>Кабель для внешней прокладки аналогового и AHD видеонаблюдения. Изоляция ПЭ диаметр 2,2 мм, внутренний проводник (одножильный) медь 1х0,37 мм, жила питания (многожильная) Медь 0,75 кв. мм, рабочая температура от -40 до +70°С. Вес  8350 г . Бухта 200м</t>
  </si>
  <si>
    <t>Без версии</t>
  </si>
  <si>
    <t>H.265</t>
  </si>
  <si>
    <t>V.2</t>
  </si>
  <si>
    <t>V.3</t>
  </si>
  <si>
    <t>PX</t>
  </si>
  <si>
    <t>IP-E</t>
  </si>
  <si>
    <t>Hi3516CV300+IMX323</t>
  </si>
  <si>
    <t>Hi3516EV200+IMX307</t>
  </si>
  <si>
    <t>XM530AI+IMX307</t>
  </si>
  <si>
    <t>Отличия</t>
  </si>
  <si>
    <t>Поддержка H.265</t>
  </si>
  <si>
    <t>Смена решения</t>
  </si>
  <si>
    <t>Смена корпуса уличного буллета</t>
  </si>
  <si>
    <t>Смена решения (чип)</t>
  </si>
  <si>
    <t>V.1</t>
  </si>
  <si>
    <t>IP-E*(P)E</t>
  </si>
  <si>
    <t>XM530AI+F37</t>
  </si>
  <si>
    <t>Браслет Optimus Mifare MW-1 (красный)</t>
  </si>
  <si>
    <t xml:space="preserve">Устройство грозозащиты Optimus PD-G1/2.5POE
</t>
  </si>
  <si>
    <t>Видеокамера Optimus IP-E112.1(1.78)PE_V.1</t>
  </si>
  <si>
    <t>IB2.1(2.8-12)AP_V.3</t>
  </si>
  <si>
    <t>1/2.9” 2,1 Мп (Full HD), до 25к/с@1920х1080/ 1280x720, фиксированный объектив 2,8мм. Цв. 0.01Лк (F1.2), ч/б 0.001 Лк (F1.2), 0 Лк при вкл. ИК, режим День/Ночь, встроенный ИК-фильтр, 6 ИК-диодов  (до 40м), Аудио, DC12V (500мА), от -45° С до +50°С, 210х72 мм, 420 гр., металлический корпус, IP67.</t>
  </si>
  <si>
    <r>
      <t xml:space="preserve"> 2.1 Мп
 до 25к/с @1920x1080/ 1280x720/D1
Объектив 2.8 мм
ИК до 40м
</t>
    </r>
    <r>
      <rPr>
        <b/>
        <sz val="9"/>
        <color indexed="10"/>
        <rFont val="Calibri"/>
        <family val="2"/>
        <charset val="204"/>
      </rPr>
      <t>Аудио вход</t>
    </r>
    <r>
      <rPr>
        <b/>
        <sz val="9"/>
        <color indexed="8"/>
        <rFont val="Calibri"/>
        <family val="2"/>
        <charset val="204"/>
      </rPr>
      <t xml:space="preserve">
Металл</t>
    </r>
  </si>
  <si>
    <r>
      <t xml:space="preserve">2.1 Мп 
до 25к/с @1920x1080/ 1280x720/D1
Объектив 2.8-12 мм
ИК до 40м
</t>
    </r>
    <r>
      <rPr>
        <b/>
        <sz val="9"/>
        <color indexed="10"/>
        <rFont val="Calibri"/>
        <family val="2"/>
        <charset val="204"/>
      </rPr>
      <t>Аудио вход
РоЕ</t>
    </r>
    <r>
      <rPr>
        <b/>
        <sz val="9"/>
        <color indexed="8"/>
        <rFont val="Calibri"/>
        <family val="2"/>
        <charset val="204"/>
      </rPr>
      <t xml:space="preserve">
Металл</t>
    </r>
  </si>
  <si>
    <t>1/2.9” 2,1 Мп (Full HD), до 25к/с@1920х1080/ 1280x720, фиксированный объектив 2,8мм. Цв. 0.01Лк (F1.2), ч/б 0.001 Лк (F1.2), 0 Лк при вкл. ИК, режим День/Ночь, встроенный ИК-фильтр, 6 Ик-диодов (до 40м), Аудио, DC12V (500мА), PoE max 6Вт,  -45°С...+50°С, 210х72 мм, 450 гр., металлический корпус, IP67.</t>
  </si>
  <si>
    <r>
      <t xml:space="preserve"> 2.1 Мп
 до 25к/с @1920x1080/ 1280x720/D1
Объектив 2.8 мм
ИК до 40м
</t>
    </r>
    <r>
      <rPr>
        <b/>
        <sz val="9"/>
        <color indexed="10"/>
        <rFont val="Calibri"/>
        <family val="2"/>
        <charset val="204"/>
      </rPr>
      <t>Аудио вход
РоЕ</t>
    </r>
    <r>
      <rPr>
        <b/>
        <sz val="9"/>
        <color indexed="8"/>
        <rFont val="Calibri"/>
        <family val="2"/>
        <charset val="204"/>
      </rPr>
      <t xml:space="preserve">
Металл</t>
    </r>
  </si>
  <si>
    <t>IDm2.1(2.8)A_V.3</t>
  </si>
  <si>
    <t xml:space="preserve">1/2.9” 2,1 Мп (Full HD), до 25к/с@1920х1080/ 1280x720, H.264\H.265, фиксированный объектив 2,8мм. Цв. 0.01Лк (F1.2), ч/б 0.001 Лк (F1.2), 0 Лк при вкл. ИК, режим День/Ночь, встроенный ИК-фильтр, 18 Ик-диодов (до 20м), Аудио, DC12V (600мА), -45°С...+50°С, 98х107х72 мм, 450 гр., металлический корпус, IP66.
</t>
  </si>
  <si>
    <r>
      <t xml:space="preserve"> 2.1 Мп
до 25к/с @1920x1080/ 1280x720/D1
Объектив 2.8 мм
</t>
    </r>
    <r>
      <rPr>
        <b/>
        <sz val="9"/>
        <rFont val="Calibri"/>
        <family val="2"/>
        <charset val="204"/>
      </rPr>
      <t xml:space="preserve">ИК до 30м
</t>
    </r>
    <r>
      <rPr>
        <b/>
        <sz val="9"/>
        <color indexed="10"/>
        <rFont val="Calibri"/>
        <family val="2"/>
        <charset val="204"/>
      </rPr>
      <t>Аудио вход</t>
    </r>
    <r>
      <rPr>
        <b/>
        <sz val="9"/>
        <color indexed="8"/>
        <rFont val="Calibri"/>
        <family val="2"/>
        <charset val="204"/>
      </rPr>
      <t xml:space="preserve">
Металл</t>
    </r>
  </si>
  <si>
    <t>IDm2.1(2.8)AP_V.3</t>
  </si>
  <si>
    <t>1/2.9” 2,1 Мп (Full HD), до 25к/с@1920х1080/ 1280x720, H.264\H.265, фиксированный объектив 2,8мм. Цв. 0.01Лк (F1.2), ч/б 0.001 Лк (F1.2), 0 Лк при вкл. ИК, режим День/Ночь, встроенный ИК-фильтр, 36 Ик-диодов (до 30м), Аудио, DC12V (600мА), PoE max 8Вт, -45°С...+50°С, 138х150х125мм, 790 гр., металлический корпус, IP66.</t>
  </si>
  <si>
    <r>
      <t xml:space="preserve"> 2.1 Мп
до 25к/с @1920x1080/ 1280x720/D1
Объектив 2.8 мм
ИК до 20м
</t>
    </r>
    <r>
      <rPr>
        <b/>
        <sz val="9"/>
        <color indexed="10"/>
        <rFont val="Calibri"/>
        <family val="2"/>
        <charset val="204"/>
      </rPr>
      <t>Аудио вход
PoE</t>
    </r>
    <r>
      <rPr>
        <b/>
        <sz val="9"/>
        <color indexed="8"/>
        <rFont val="Calibri"/>
        <family val="2"/>
        <charset val="204"/>
      </rPr>
      <t xml:space="preserve">
Металл</t>
    </r>
  </si>
  <si>
    <t>IDp2.1(2.8-12)A_V.3</t>
  </si>
  <si>
    <t>1/2.9” 2,1 Мп (Full HD), До 25к/с@1920х1080/1280х720, H.264\H.265, вариофокальный объектив 2,8-12мм. Цв. 0.01Лк (F1.2), ч/б 0.001 Лк (F1.2), 0 Лк при вкл. ИК, режим День/Ночь, встроенный ИК-фильтр, 24 Ик-диода (до 20м), аудио, DC12V (600мА),  -10°С...+50°С, 127х102 мм,  390 гр., пластиковый корпус, IP20.</t>
  </si>
  <si>
    <r>
      <t xml:space="preserve"> 2.1 Мп
до 25к/с @1920x1080/ 1280x720/D1
Объектив 2.8-12 мм
ИК до 20м
</t>
    </r>
    <r>
      <rPr>
        <b/>
        <sz val="9"/>
        <color indexed="10"/>
        <rFont val="Calibri"/>
        <family val="2"/>
        <charset val="204"/>
      </rPr>
      <t>Аудио вход</t>
    </r>
    <r>
      <rPr>
        <b/>
        <sz val="9"/>
        <color indexed="8"/>
        <rFont val="Calibri"/>
        <family val="2"/>
        <charset val="204"/>
      </rPr>
      <t xml:space="preserve">
Пластик</t>
    </r>
  </si>
  <si>
    <t>IDp2.1(2.8-12)P_V.3</t>
  </si>
  <si>
    <t>1/2.9” 2,1 Мп (Full HD), до 25к/с@1920х1080/1280х720, H.264\H.265, вариофокальный объектив 2,8-12мм. Цв. 0.01Лк (F1.2), ч/б 0.001 Лк (F1.2), 0 Лк при вкл. ИК, режим День/Ночь, встроенный ИК-фильтр, 24 Ик-диода (до 20м), DC12V (500мА), PoE мах 6Вт,  -10°С...+50°С, 127х102 мм,  390 гр., пластиковый корпус, IP20.</t>
  </si>
  <si>
    <t>IDp2.1(2.8)A_V.3</t>
  </si>
  <si>
    <r>
      <t xml:space="preserve"> 2.1 Мп
до 25к/с@1920х1080/ 1280х720
Объектив 2.8-12 мм
ИК до 20м
</t>
    </r>
    <r>
      <rPr>
        <b/>
        <sz val="9"/>
        <color indexed="10"/>
        <rFont val="Calibri"/>
        <family val="2"/>
        <charset val="204"/>
      </rPr>
      <t>PoE</t>
    </r>
    <r>
      <rPr>
        <b/>
        <sz val="9"/>
        <color indexed="8"/>
        <rFont val="Calibri"/>
        <family val="2"/>
        <charset val="204"/>
      </rPr>
      <t xml:space="preserve">
Пластик</t>
    </r>
  </si>
  <si>
    <t>1/2.9” 2,1 Мп (Full HD), до 25к/с@1920х1080/ 1280x720/ D1,  H.264\H.265, фиксированный объектив 2,8мм. Цв. 0.01Лк (F1.2), ч/б 0.001 Лк (F1.2), 0 Лк при вкл. ИК, режим День/Ночь, встроенный ИК-фильтр, 24 Ик-диода (до 20м), Аудио, DC12V (400мА),  -10°С...+50°С, 110х90мм 270гр., пластиковый корпус, IP20.</t>
  </si>
  <si>
    <r>
      <t xml:space="preserve"> 2.1 Мп
до 25к/с @1920x1080/ 1280x720/D1
Объектив 2.8 мм
ИК до 20м
</t>
    </r>
    <r>
      <rPr>
        <b/>
        <sz val="9"/>
        <color indexed="10"/>
        <rFont val="Calibri"/>
        <family val="2"/>
        <charset val="204"/>
      </rPr>
      <t>Аудио вход</t>
    </r>
    <r>
      <rPr>
        <b/>
        <sz val="9"/>
        <color indexed="8"/>
        <rFont val="Calibri"/>
        <family val="2"/>
        <charset val="204"/>
      </rPr>
      <t xml:space="preserve">
Пластик</t>
    </r>
  </si>
  <si>
    <t>IDp2.1(2.8)P_V.3</t>
  </si>
  <si>
    <t>1/2.9” 2,1 Мп (Full HD), до 25к/с@1920х1080/ 1280x720, H.264\H.265, фиксированный объектив 2,8мм. Цв. 0.01Лк (F1.2), ч/б 0.001 Лк (F1.2), 0 Лк при вкл. ИК, режим День/Ночь, встроенный ИК-фильтр, 24  Ик-диода (до 20м), DC12V (500мА),  PoE max 6Вт, -10°С...+50°С, 110х90мм 270гр., пластиковый корпус, IP20.</t>
  </si>
  <si>
    <r>
      <t xml:space="preserve"> 2.1 Мп
до 25к/с @1920x1080/ 1280x720/D1
Объектив 2.8 мм
ИК до 20м
</t>
    </r>
    <r>
      <rPr>
        <b/>
        <sz val="9"/>
        <color indexed="10"/>
        <rFont val="Calibri"/>
        <family val="2"/>
        <charset val="204"/>
      </rPr>
      <t>PoE</t>
    </r>
    <r>
      <rPr>
        <b/>
        <sz val="9"/>
        <color indexed="8"/>
        <rFont val="Calibri"/>
        <family val="2"/>
        <charset val="204"/>
      </rPr>
      <t xml:space="preserve">
Пластик</t>
    </r>
  </si>
  <si>
    <t>2,1 Мп До 
20к/с 2304х1296
25к/с@1920х1080
Объектив 
5-50мм
PoE</t>
  </si>
  <si>
    <t>2,1 Мп(Full HD)
До 20 к/с@2304*1296 
25 к/с@1920*1080
1,78мм
PoE</t>
  </si>
  <si>
    <t>2,1 Мп(Full HD)
До 20 к/с@2304*1296 
25 к/с@1920*1080
Объектив
3,6 мм 
PoE</t>
  </si>
  <si>
    <t xml:space="preserve">2,1 Мп(Full HD)
До 20 к/с@2304*1296 
25 к/с@1920*1080
Объектив
2.8 мм 
</t>
  </si>
  <si>
    <t>2,1 Мп(Full HD)
До 20к/с@2304*1296
25 к\с@1920х1080
Объектив
2.8 мм 
PoE</t>
  </si>
  <si>
    <t xml:space="preserve">1/2.9” 2,1 Мп (Full HD), до 25к/с@1920х1080/1280х720, H.264\H.265, вариофокальный объектив 2.8-12 мм, Цв. 0.01Лк (F1.2), ч/б 0.001 Лк
(F1.2), 0 Лк при вкл. ИК, режим день/ночь, встроенный ИК фильтр, 6 ИК-диодов  с линзами (до 40м), Аудио, Р2Р, DC12В(500мА), PoE max 6Вт, от -45° С до +50°С,  220х80 мм, 450 гр., металлический корпус, IP67
</t>
  </si>
  <si>
    <t>2,1 Мп(Full HD)
До 20к/с@2304х1296, 25к/с@1920х1080
Объектив
2,8 мм 
PoE</t>
  </si>
  <si>
    <t>2,1 Мп(Full HD)
До 20к/с@2304х1296, 25к/с@1920х1080
Объектив
2,8-12 мм 
PoE</t>
  </si>
  <si>
    <t>Видеокамера Optimus AHD-H012.1(2.8)E_V.2</t>
  </si>
  <si>
    <t>Видеокамера Optimus AHD-H012.1(2.8-12)E_V.2</t>
  </si>
  <si>
    <t>AHD-H*Е</t>
  </si>
  <si>
    <t>Видеокамера Optimus AHD-H012.1(3.6)E_V.2</t>
  </si>
  <si>
    <t>1/3" Progressive Scan CMOS 2.1Мп JX-F37, разрешение 1920х1080 (1080P), Фиксированный объектив 3.6 мм,  цв. 0.01Лк (F1.2), ч/б 0.001 Лк (F1.2) (0Лк при вкл. ИК подсветке), режим День/Ночь, режимы работы: AHD / TVI / CVI / CVBS. 2DNR, 3DNR, 6 ИК-диодов Array (до 35м), поддержка интерфейса управления параметрами камеры CoC (UTC), DC12V (440мА), -45°С...+50°С, 151х60 мм, 192гр., антивандальный корпус, IP67</t>
  </si>
  <si>
    <t>Видеокамера Optimus AHD-H022.1(2.8)E_V.2</t>
  </si>
  <si>
    <t>1/3" 2.1Мп Progressive Scan CMOS JX-F37, разрешение 1920х1080 (1080P), Фиксированный объектив 2.8 мм, цв. 0.01Лк (F1.2), ч/б 0.001 Лк (F1.2) (0Лк при вкл. ИК подсветке), режим День/Ночь, режимы работы: AHD / TVI / CVI / CVBS. DNR 2D, 3D, D-WDR, 24 ИК-диода (до 20м), поддержка интерфейса управления параметрами камеры CoC (UTC), DC12V (400мА), -10°С...+50°С, 90х85 мм, 156гр., пластик IP20</t>
  </si>
  <si>
    <t>Видеокамера Optimus AHD-H022.1(2.8-12)E_V.2</t>
  </si>
  <si>
    <t>Видеокамера Optimus AHD-H022.1(3.6)E_V.2</t>
  </si>
  <si>
    <t>Видеокамера Optimus AHD-H032.1(3.6)T_V.2</t>
  </si>
  <si>
    <t>Видеокамера Optimus AHD-H042.1(2.8)E_V.2</t>
  </si>
  <si>
    <t>Видеокамера Optimus AHD-H042.1(2.8-12)E_V.2</t>
  </si>
  <si>
    <t>Видеокамера Optimus AHD-H052.1(3.6)E_V.2</t>
  </si>
  <si>
    <t>Видеокамера Optimus AHD-H052.1(3.6)T_V.2</t>
  </si>
  <si>
    <t xml:space="preserve">1/3" CMOS Progressive Scan JX-F37 2.1Мп, фиксированный объектив 3.6 мм, Цв. 0.01Лк (F1.2), ч/б 0.001 Лк (F1.2), 0 Лк при вкл. ИК, режим день/ночь, режимы работы AHD(по умолчанию)/TVI/CVI/CVBS, 12 ИК-диодов до (10м), экранное меню есть, СОС, нельзя подключить/добавить джойстик, DC12V±10% (400 мА), от -45 °С до +60 °С, 90*78*63мм(Д*Ш*В)/ 260гр.
</t>
  </si>
  <si>
    <t xml:space="preserve">2,1 Мп(Full HD)
До 20 к/с@2304*1296 
25 к/с@1920*1080
Объектив
2,8 мм 
</t>
  </si>
  <si>
    <t>Видеокамера Optimus AHD-H042.1(2.8-12)I</t>
  </si>
  <si>
    <t>Видеокамера Optimus AHD-H012.1(2.8)I</t>
  </si>
  <si>
    <t>10” TFT LCD, цветной,  разрешение 1024x600, поддержка стандартов AHD/TVI/CVI/CVBS, продолжительность беседы 120 сек., Запись видео в разрешении 1920х1080, подключение 4-проводное с вызывной видеопанелью, 4-проводное с дополнительным монитором видеодомофона, 4-проводное с камерой видеонаблюдения, 3-проводное с внешним замком, управление сенсорный экран, экранное меню с поддержкой русского языка, запись фото/видео. 
Возможности подключения До 2х вызывных панелей, до 2х камер AHD-H/AHD-M/ CVBS, до 6ти дополнительных мониторов VMH-7.1, VMH-7.2, VMH-7.5, VMH-10.1, VMH-10.2., 1 внешний замок с характеристиками не выше чем 12В/1А. Управление замком,  SD-card до 128 Гб (не ниже 10 класса),  напряжение питания AC 100-240 В (встроенный БП),  рабочая температура 0°С до +50°С, размер 310х197х28мм, 1070 гр. Монтаж накладной (монтажная пластина)</t>
  </si>
  <si>
    <t xml:space="preserve">Видеодомофон Optimus VMH-10.2 (серебро) </t>
  </si>
  <si>
    <t>7” TFT LCD, цветной,  разрешение 1024x600, поддержка стандартов AHD/TVI/CVI/CVBS, продолжительность беседы 120 сек., Запись видео в разрешении 1920х1080, подключение 4-проводное с вызывной видеопанелью, 4-проводное с дополнительным монитором видеодомофона, 4-проводное с камерой видеонаблюдения, 3-проводное с внешним замком, управление сенсорный экран, экранное меню с поддержкой русского языка, запись фото/видео. 
Возможности подключения До 2х вызывных панелей, до 2х камер AHD-H/AHD-M/ CVBS, до 6-ти дополнительных мониторов  VMH-7.1, VMH-7.2, VMH-7.5, VMH-10.1, VMH-10.2., 1 внешний замок с характеристиками не выше чем 12В/1А. Управление замком,  SD-card до 128 Гб (не ниже 10 класса),  напряжение питания AC 100-240 В (встроенный БП),  рабочая температура 0°С до +50°С, размер 188х119х20мм, 431 гр. Монтаж накладной (монтажная пластина)</t>
  </si>
  <si>
    <t xml:space="preserve">Видеодомофон Optimus VMH-7.2 (белый) </t>
  </si>
  <si>
    <t>Удлинитель PoE сигнала Optimus EM1430</t>
  </si>
  <si>
    <t>Видеокамера Optimus IP-P092.1(25x)D_v.1</t>
  </si>
  <si>
    <t>1/ 2,8" 2,1 МпSony StarvisCMOS IMX327, Н.265+/H265/H264+/Н.264, 1920*1080@60к/с, 25x Оптическое увеличение 4.8~120мм вариофокальный F1.6, цв. 0.005Лк, ч/б: 0.0005Лк@F1.6 (0Лк при включенной ИК подсветке),  3 потока,  Обзор 360° без ограничений, наклон 105°,Скорость вращения: 400°/Сек.макс; наклона 300°/Сек. макс., 300 предустановок, 8 программируемых тура, 5 шаблонов, режим День/Ночь, аудио вх/вых, WDR(120дБ), P2P,  интеллектуальные функции, поддержка micro-SD карты до 256Гб (не в комплекте), 4 ИК-диода (до 150м), ONVIF, API, PoE+(802.3at), АC24V (3А)  блок питания в комплекте, -40°С...+70°С, 190х332 4мм; 4700гр, антивандальный корпус, IP67, IK10, кронштейн в комплекте 228x150x160мм 600гр.</t>
  </si>
  <si>
    <t>Монтажный уголок для замка Optimus EM-280_V.3</t>
  </si>
  <si>
    <t>Монтажный уголок для замка Optimus EM-300W_V.2</t>
  </si>
  <si>
    <t>MB2.1(2.8-12)_V.3</t>
  </si>
  <si>
    <t>MBm2.0(2.8)_V.3</t>
  </si>
  <si>
    <t>MDm2.1(2.8)_V.3</t>
  </si>
  <si>
    <t>MDp2.0(2.8)_V.3</t>
  </si>
  <si>
    <t xml:space="preserve">Цифровой гибридный видеорегистратор Optimus AHDR-3032L_H.265_v.1 </t>
  </si>
  <si>
    <t>Гибридный 6в1 (AHD/TVI/CVI/XVICVBS/IP). 32 канальный цифровой видеорегистратор, встроенная ОС Embedded Linux. 32 BNC. Работа в 3 режимах DVR/HVR/NVR. 
NVR: 32 кам. IP 1080P; 16 кам. IP 3МП; 8 кам. IP 5МП
Аналоговый режим + гибридный: 32 камеры 5M/8М-N AHD/TVI/CVI/XVI 1080P/720P/ CVBS 960H /                   32 камеры 4M AHD/TVI/CVI/XVI 1080P/720P/ CVBS 960H /                                                                                         32 камеры 1080P AHD/TVI/CVI/XVI  /720P/ CVBS 960H (камеры могут быть заменены на IP, т.е. 31 аналог. +1 IP/ 30а.+2IP и т.д.)
Скорость записи: 8M-N AHD/TVI/CVI/XVI@8к/с на канал
5M AHD/TVI/CVI/XVI @6к/с на канал               
4M AHD/TVI/CVI/XVI @8к/с на канал
1080P AHD/TVI/CVI/XVI @18к/с на канал
720P AHD/TVI/CVI/XVI / CVBS @25к/с на канал
16/1 аудио вход/выход,  видео выход  HDMI (3840х2160), VGA (макс.1920х1080), RS-485. 2 HDD SATA до 8 Тб (Рекомендуем использовать серию HDD  для видеонаблюдения) Максимальный  архив 16Tб (не в комплекте). Поддержка 3G, Wi-Fi(при подключении внешнего сетевого usb-адаптера или 3G-модема, в комплект не входит), iCloud. DC 12V (5A) адаптер в комплекте, 440х290х50mm/ 4000 гр.</t>
  </si>
  <si>
    <t xml:space="preserve">
8M-N AHD/TVI/CVI/XVI@8к/с на канал
5M AHD/TVI/CVI/XVI @6к/с на канал               
4M AHD/TVI/CVI/XVI @8к/с на канал
1080P AHD/TVI/CVI/XVI @18к/с на канал</t>
  </si>
  <si>
    <t>Количество портов 1, Тип коннектора RJ-45;
Стандарт 802.3af / 802.3at, Пропускная способность 1000 Мбит/с;
Защищаемые проводники 1, 2, 3, 4, 5, 6, 7, 8; Номинальный ток 1А;
Максимальный отводимый импульсный ток до 2.5КА; Время срабатывания 1µс (микросекунда);
Номинальное напряжение DC 48В;  Максимальное импульсное напряжение относительно «земли» до ±1000В;
Заземляющий кабель 1,5мм2 * 200мм; Размеры 83х25х25 мм. Рабочая температура -40С° …. +80С°</t>
  </si>
  <si>
    <t>Удлинитель POE Стандарт вход: IEEE802.3af/at (до 30Вт), выход: IEEE802.3af (до 15 Вт), Количество портов: PoE вход: 1 RJ-45 100 Мбит/с, PoE выход: 4 RJ-45 100 Мбит/с,  Пропускная способность 1.0 Гбит/с, от -35° C до +55°С (без конденсата), 105x93x28,5 мм</t>
  </si>
  <si>
    <t xml:space="preserve">Рабочее напряжение   12В, потребляемый ток до 3А,  Время подачи отпирающего сигнала  не более 3 сек, 5 ключей в комплекте, блокировка кнопки открывания, рабочая температура -40°С до +50°С, Вес  1466 гр. Размер 130х105х38 мм, корпус из стали с нержавеющим покрытием
</t>
  </si>
  <si>
    <t xml:space="preserve">Электромеханический замок Optimus EMR-02 (хром)
</t>
  </si>
  <si>
    <t>1/3" CMOS JX-F37 2.1Мп, разрешение 1920х1080 (1080P), Вариофокальный объектив 2.8~12 мм, цв. 0.05Лк (F1.2), ч/б 0.005 Лк (F1.2) (0Лк при вкл. ИК подсветке), режим День/Ночь, режимы работы: AHD / TVI / CVI / CVBS. DNR 3D, 2D, D-WDR, 24 ИК-диода (до 20м), экранное меню СОС, DC12V (400мА), -20°С...+50°С влажность не более 90% (без конденсата), 110х90 мм, 270гр., пластик, IP20</t>
  </si>
  <si>
    <t>Подключение джойстика</t>
  </si>
  <si>
    <t>Нет возможности подключения джойстика</t>
  </si>
  <si>
    <t>Видеокамеры с невидимой подсветкой</t>
  </si>
  <si>
    <t xml:space="preserve">Предназначен для крепления фотоэлектрических модулей на плоских крышах или на земле. 
Материал:  Алюминий. Вес: 4,4 кг
Можно устанавливать солнечные модули с регулироуемым углом наклона. Варианты установки - 15, 30, 45 и 60 градусов.
Солнечные панели 60-200 Вт располагаются вертикально, 250-350 Вт - горизонтально.
Максимально допустимая нагрузка по оси кронштейна 400 кг.
В комплект входят:
Болты, шайбы и пружинные шайбы, гайки М8х60 - 3 шт.
Болты, шайбы и пружинные шайбы, гайки М8х20 - 2 шт.
</t>
  </si>
  <si>
    <t>Монтажная коробка для видеокамеры Optimus JB-05</t>
  </si>
  <si>
    <t>Объективы, термокожух, монтажные коробки</t>
  </si>
  <si>
    <t>Монтажная коробка</t>
  </si>
  <si>
    <t>Комплекты автономного видеонаблюдения</t>
  </si>
  <si>
    <t>Панель видеодомофона Optimus DSH-1080_v.1 (черный)</t>
  </si>
  <si>
    <t>Панель видеодомофона Optimus DSH-1080_v.1 (серебро)</t>
  </si>
  <si>
    <t>Панель видеодомофона Optimus DSH-E1080 (медь)</t>
  </si>
  <si>
    <t>Панель видеодомофона Optimus DSH-E1080 (серебро)</t>
  </si>
  <si>
    <t>Панель видеодомофона Optimus DSH-E1080 (черный)</t>
  </si>
  <si>
    <t>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серебро.</t>
  </si>
  <si>
    <t>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черный.</t>
  </si>
  <si>
    <t>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медь.</t>
  </si>
  <si>
    <t>Панель видеодомофона Optimus DSH-1080/1 (белый)</t>
  </si>
  <si>
    <t>Панель видеодомофона Optimus DSH-1080/1 (черный)</t>
  </si>
  <si>
    <t>1/2.7” CMOS Sensor, разрешение 1920х1080, количество абонентов - 1.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</si>
  <si>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Панель видеодомофона Optimus DSH-1080/2 (белый)</t>
  </si>
  <si>
    <t>Панель видеодомофона Optimus DSH-1080/2 (черный)</t>
  </si>
  <si>
    <t>1/2.7” CMOS Sensor, разрешение 1920х1080, количество абонентов - 2.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</si>
  <si>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1/2.7” CMOS Sensor, разрешение 1920х1080, количество абонентов - 2.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</si>
  <si>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Панель видеодомофона Optimus DSH-1080/3 (белый)</t>
  </si>
  <si>
    <t>Панель видеодомофона Optimus DSH-1080/3 (черный)</t>
  </si>
  <si>
    <t>Видеодомофон Optimus VMH-10.1 (черный+серебро)</t>
  </si>
  <si>
    <t>Видеодомофон Optimus VMH-10.1 (белый+серебро)</t>
  </si>
  <si>
    <t>Видеодомофон Optimus VMH-7.1 (белый)</t>
  </si>
  <si>
    <t>Видеодомофон Optimus VMH-7.1 (черный)</t>
  </si>
  <si>
    <t>Панель видеодомофона Optimus DS-420
(медь)</t>
  </si>
  <si>
    <t>Панель видеодомофона Optimus DS-700
(серебро)</t>
  </si>
  <si>
    <t>Панель видеодомофона Optimus DS-700
(медь)</t>
  </si>
  <si>
    <t>Панель видеодомофона Optimus DS-700
(черный)</t>
  </si>
  <si>
    <t>Панель видеодомофона Optimus DS-700L (серебро)</t>
  </si>
  <si>
    <t>Панель видеодомофона Optimus DS-700L (медь)</t>
  </si>
  <si>
    <t>Панель видеодомофона Optimus DS-700L (черный)</t>
  </si>
  <si>
    <t>Видеодомофон Optimus VM-7.1 (Черный)</t>
  </si>
  <si>
    <t>Видеодомофон Optimus VM-7.1 (Белый)</t>
  </si>
  <si>
    <t>Видеодомофон Optimus VM-10.1 (белый+серебро)</t>
  </si>
  <si>
    <t>Видеодомофон Optimus VM-10.1 (черный+серебро)</t>
  </si>
  <si>
    <t>Панель видеодомофона Optimus DSH-1080/4 (белый)</t>
  </si>
  <si>
    <t>Панель видеодомофона Optimus DSH-1080/4 (черный)</t>
  </si>
  <si>
    <t>Браслет Optimus EM-marine EW-1B
(оранжевый)</t>
  </si>
  <si>
    <t>Браслет Optimus EM-marine EW-1B
(черный)</t>
  </si>
  <si>
    <t>Браслет Optimus EM-marine EW-1 (оранжевый)</t>
  </si>
  <si>
    <t>Браслет Optimus EM-marine EW-1 (черный)</t>
  </si>
  <si>
    <t>Дверной доводчик Optimus DC-65 (белый)</t>
  </si>
  <si>
    <t>Дверной доводчик Optimus DC-65 (серебро)</t>
  </si>
  <si>
    <t>Дверной доводчик Optimus DC-65 (бронза)</t>
  </si>
  <si>
    <t>Дверной доводчик Optimus DC-65 (коричневый)</t>
  </si>
  <si>
    <t>Дверной доводчик Optimus DC-85 (белый)</t>
  </si>
  <si>
    <t>Дверной доводчик Optimus DC-85 (серебро)</t>
  </si>
  <si>
    <t>Дверной доводчик Optimus DC-85 (бронза)</t>
  </si>
  <si>
    <t>Дверной доводчик Optimus DC-85 (коричневый)</t>
  </si>
  <si>
    <t>Дверной доводчик Optimus DC-85 HO (белый)</t>
  </si>
  <si>
    <t>Дверной доводчик Optimus DC-85 HO (серебро)</t>
  </si>
  <si>
    <t>Дверной доводчик Optimus DC-85 HO (бронза)</t>
  </si>
  <si>
    <t>Дверной доводчик Optimus DC-85 HO (коричневый)</t>
  </si>
  <si>
    <t>Дверной доводчик Optimus DC-120 (белый)</t>
  </si>
  <si>
    <t>Дверной доводчик Optimus DC-120 (серебро)</t>
  </si>
  <si>
    <t>Дверной доводчик Optimus DC-120 (бронза)</t>
  </si>
  <si>
    <t>Дверной доводчик Optimus DC-120 (коричневый)</t>
  </si>
  <si>
    <t>Дверной доводчик Optimus DC-150 (серебро)</t>
  </si>
  <si>
    <t>Дверной доводчик Optimus DC-150 (бронза)</t>
  </si>
  <si>
    <t>Дверной доводчик Optimus DC-150 (коричневый)</t>
  </si>
  <si>
    <t>Скользящая штанга Optimus SL (белый)</t>
  </si>
  <si>
    <t>Скользящая штанга Optimus SL (серебро)</t>
  </si>
  <si>
    <t>Скользящая штанга Optimus SL (бронза)</t>
  </si>
  <si>
    <t>Скользящая штанга Optimus SL (коричневый)</t>
  </si>
  <si>
    <t>Стяжки Optimus 2,5x100мм белые (100шт)</t>
  </si>
  <si>
    <t>Стяжки Optimus 2,5x100мм черные (100шт)</t>
  </si>
  <si>
    <t>Стяжки Optimus 2,5x150мм белые (100шт)</t>
  </si>
  <si>
    <t>Стяжки Optimus 2,5x150мм черные (100шт)</t>
  </si>
  <si>
    <t>Стяжки Optimus 3,6x150мм черные (100шт)</t>
  </si>
  <si>
    <t>Стяжки Optimus 3,6x150мм белые (100шт)</t>
  </si>
  <si>
    <t>Стяжки Optimus 3,6x200мм черные (100шт)</t>
  </si>
  <si>
    <t>Стяжки Optimus 3,6x200мм белые (100шт)</t>
  </si>
  <si>
    <t>Стяжки Optimus 4,8x200мм белые (100шт)</t>
  </si>
  <si>
    <t>Стяжки Optimus 4,8x200мм черные (100шт)</t>
  </si>
  <si>
    <t>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черный</t>
  </si>
  <si>
    <t>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серебро.</t>
  </si>
  <si>
    <t>1/2.7” CMOS Sensor, разрешение 1920х1080, количество абонентов - 1.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</si>
  <si>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1/2.7” CMOS Sensor, разрешение 1920х1080, количество абонентов - 3.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</si>
  <si>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1/2.7” CMOS Sensor, разрешение 1920х1080, количество абонентов - 3.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</si>
  <si>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1/2.7” CMOS Sensor, разрешение 1920х1080, количество абонентов - 4.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белый.</t>
  </si>
  <si>
    <t>1/2.7” CMOS Sensor, разрешение 1920х1080, количество абонентов - 4. Поддержка стандартов AHD-H 1080P/AHD-M 720P/CVBS 960H, ИК-подсветка до 4м, угол обзора 160°(1080P) / 140°(720P)/110°(960H), 4-х проводное подключение, Система контроля и учета доступа (СКУД) Mifare, питание 200мА макс (9В – 15В DC) от монитора, рабочая температура -40°С до +60°С, размер 133х48х21мм,  Антиокислительный/антивандальный корпус IP65. Цвет: черный.</t>
  </si>
  <si>
    <t>1/4” CMOS цветная, разрешение 420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312 гр. Антивандальный корпус. Цвет: Медь.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</si>
  <si>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350 гр. Антивандальный корпус. Цвет: Серебро.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</si>
  <si>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350 гр. Антивандальный корпус. Цвет: Медь.В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</si>
  <si>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60◦,по диагонали 83,2◦, 4-х проводное подключение, питание DC 12V от монитора, рабочая температура -45°С до +50°С, размер 122х41х23 мм, 350 гр. Антивандальный корпус. Цвет: Черный.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</si>
  <si>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Серебро.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</si>
  <si>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Медь. В комплекте панель, уголок, козырек, винты. Врезной кронштейн в комплект не входит.</t>
  </si>
  <si>
    <t>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Черный. В комплекте панель, уголок, козырек, винты. Врезной кронштейн в комплект не входит.</t>
  </si>
  <si>
    <t>Электромагнитный замок Optimus EM-200W
Рабочее напряжение   12В, потребляемый ток   300мА,  Сила удержания  200кг, ответная планка в комплекте, рабочая температура -40°С до +50°С, IP67, влагозащищенный,  Вес  1066 гр. Размер 170х40х23 мм</t>
  </si>
  <si>
    <t>Электромагнитный замок Optimus EM-300W
Рабочее напряжение   12В, потребляемый ток   500мА,  Сила удержания  300кг, ответная планка в комплекте, рабочая температура -40°С до +50°С, IP67, влогозащищенный, Вес  2008 гр. Размер 225х46х27 мм</t>
  </si>
  <si>
    <t>Монтажный уголок для замка Optimus EM-300W_V.2
Размер 250 х 47 х 28 мм.
Масса 163 гр.</t>
  </si>
  <si>
    <t xml:space="preserve">Монтажный уголок для замка Optimus EM-180_V.2
Размер 168х38,5х24,3 мм.
Масса 180 гр.
</t>
  </si>
  <si>
    <t>Монтажный уголок для замка Optimus EM-280_V.3
Размер 250х47х28мм
Масса 163 гр.</t>
  </si>
  <si>
    <t>Электромагнитный замок Optimus EM-500_V.2
Рабочее напряжение 12В/24В, потребляемый ток 400мА/1А,  Сила удержания  500кг, ответная планка в комплекте, рабочая температура -40°С до +50°С, Вес  4500 гр. Размер 265*73*39 мм</t>
  </si>
  <si>
    <t xml:space="preserve">Монтажный уголок для замка Optimus EM-500_V.2
Размер 266,6 х 72,3 х 45,3 мм
Масса 400 гр.
</t>
  </si>
  <si>
    <t>1/2.8" 2 Мп CMOS IMX307 Starvis, аппаратный WDR 120дБ, раздельные настройки для дневного и ночного режима, антитуман, ROI(8 зон), маска(4 зоны),  до 60fps@1080P,960P,720P,VGA,QVGA, Mstar 338G, вариофокальный, моторизированный объектив  2,7-12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(Определение лиц, обнаружение движения, вторжение в периметр, пересечение линии, обнаружение пешеходов и транспортных средств, подсчет пересечений), аудио вх/вых, тр. вх/вых, кнопка сброса, поддержка micro-SD карты до 256Гб (не в комплекте), видеовыход, ИК-подсветка 4 ИК диода(до 45м) вкл./выкл. вручную или автоматически, DC12В(600мА) ; РоЕ, Мах 9Вт, от -45°С до +50°С, Антивандальный корпус, IР67, 135х127мм, 960 гр.</t>
  </si>
  <si>
    <t>1/2.7" 5 МП CMOS OS05A20, раздельные настройки для дневного и ночного режима,  антитуман, ROI(8 зон), маска(4 зоны),  До 30fps@5MP/4MP/3MP/2MP/960P/720P/VGA/QVGA, Mstar 338G, вариофокальный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аудио есть, кнопка сброса, поддержка micro-SD карты до 256Гб (не в комплекте), видеовыход,  ИК-подсветка 4 ИК диода, дальность до 45м, вкл./выкл. вручную или автоматически, D-WDR, DC12В(600мА); РоЕ, Мах 9Вт, от -45°С до +50°С, Антивандальный корпус, IР67, 135х127мм, 720 гр.</t>
  </si>
  <si>
    <t>1/2.7" 5 МП CMOS OS05A20, раздельные настройки для дневного и ночного режима,  антитуман, ROI(8 зон), маска(4 зоны),  До 30fps@5MP/4MP/3MP/2MP/960P/720P/VGA/QVGA, Mstar 338G,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TCP/IP,HTTP,DHCP,DNS,DDNS,RTP/RTОпределение лиц, обнаружение движения, вторжение в периметр, пересечение линии, обнаружение пешеходов и транспортных средств, подсчет пересечений), аудио есть, тр. вх/вых, кнопка сброса, поддержка micro-SD карты до 256Гб (не в комплекте), видеовыход,  ИК-подсветка 4 ИК диода, дальность до 45м, вкл./выкл. вручную или автоматически, D-WDR, DC12В(600мА) ; РоЕ, Мах 9Вт, от -45°С до +50°С, Антивандальный корпус, IР67, 135х127мм, 960 гр.</t>
  </si>
  <si>
    <t>1/2.8" 2 Мп CMOS IMX307 Starvis, аппаратный WDR 120дБ, раздельные настройки для дневного и ночного режима,  антитуман, ROI(8 зон), маска(4 зоны), До 60fps@2MP/960P/720P/VGA/QVGA, Mstar 327DE, вариофокальный, моторизированный объектив  2,7-13.5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аудио вх/вых, кнопка сброса, поддержка micro-SD карты до 256Гб (не в комплекте),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 783 гр.</t>
  </si>
  <si>
    <t>1/2.7" 5 МП CMOS OS05A20, раздельные настройки для дневного и ночного режима,  антитуман, ROI(8 зон), маска(4 зоны), до 30fps@5MP,4MP,3MP,2MP,960P,720P,VGA,QVGA, Mstar 339G, фиксированный объектив 2,8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встроенный микпрофон, поддержка micro-SD карты до 256Гб (не в комплекте), видеовыход, ИК-подсветка 2 ИК диода Array с линзой, дальность до 30м, вкл./выкл. вручную или автоматически, D-WDR,  DC12В(700мА); РоЕ, Мах 8Вт, от -45°С до +50°С, Антивандальный корпус, кронштейн со скрытой проводкой, IР67, 150 X 70 мм, 320 гр.</t>
  </si>
  <si>
    <t xml:space="preserve">1/2.8" 8 Мп (4K UHD), Sony CMOS IMX415, раздельные настройки для дневного и ночного режима, антитуман, ROI(8 зон), маска(4 зоны), до 30fps@8MP,5MP,4MP,3MP,2MP,960P,720P,VGA,QVGA, MStar  339G, вариофокальный моторизированный объектив  2.7 -13.5мм,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аудио есть, тр. вх/вых, кнопка сброса, поддержка micro-SD карты до 256Гб (не в комплекте), ИК-подсветка 4 ИК диода Array с линзой (до 45м) вкл./выкл. вручную или автоматически, D-WDR, DC12В(700мА); РоЕ, Мах 9Вт, от -45°С до +50°С, антивандальный корпус, крон-йн со скрытой проводкой, IР67, 242х84мм, 900 гр.
</t>
  </si>
  <si>
    <t>Монтажная коробка для видеокамеры Optimus предназначена для выполнения монтажа видеокамер OPTIMUS серии IP-P Starvis*. Количество кабельных вводов - 1 торцевой, 1 боковой, Способ монтажа - настенный/потолочный, Ø147×59 мм,  0,5 кг, металл/ 
*не подходит для видеокамер: IP-P022.1(4x)D_v.2, IP-P022.1(4x)D, IP-P025.0(2.7-13.5)D, IP-P042.1(2.7-13.5)D_v.1, IP-P042.1(2.8-12)D, IP-P042.1(4x)D, IP-P042.1(4x)D_v.1, IP-P043.0(2.8-12)D, IP-P043.0(4x)D, IP-P045.0(2.8-12)E, IP-P048.0(4x)E, IP-P072.1(2.8)D_v.1, IP-P072.1(2.8)MD_v.1, IP-P115.0(1.1)EM, IP-P123.0(CS)D</t>
  </si>
  <si>
    <t xml:space="preserve">Размер: длина 100 мм, ширина 2,5 мм.  Рабочая нагрузка 8кг, Материал: нейлон 66. Температурный диапазон эксплуатации: от -35°С до +85°С. Цвет: черные/белые. Количество в упаковке: 100 шт. Гарантия 12 мес. Для сохранения эксплуатационных свойств кабельных стяжек важно хранить продукцию в оригинальной упаковке до момента непосредственного монтажа. Использовать стяжки нужно сразу после открытия упаковки, в случае длительного хранения необходимо придерживаться ряда обязательных критериев. См. описание на сайте.
</t>
  </si>
  <si>
    <t xml:space="preserve">2,1 Мп(Full HD)
До 20к/с@2304х1296, 25к/с@1920х1080
Объектив
2,8 мм </t>
  </si>
  <si>
    <t>Врезной кронштейн для DS-420/700 (сереб.)</t>
  </si>
  <si>
    <t>Врезной кронштейн для DS-420/700 (черный)</t>
  </si>
  <si>
    <t>Карта Optimus EM-marine (толстая)</t>
  </si>
  <si>
    <t>Блок питания Optimus 12/10.0</t>
  </si>
  <si>
    <t>12В, 10А
Входное напряжение переменное от 180 до 264В, частота  47~63  Гц, Диапазон выходного напряжения 11,5 – 13,3В, номинальный выходной ток не более 10А, время наработки на отказ 100 000 часов, Металлический  корпус. Активное охлаждение (внутренний вентилятор). Рабочая температура От -20°С до +50°С, 160х94х50мм</t>
  </si>
  <si>
    <t>IB4.0(2.8)P_V.3</t>
  </si>
  <si>
    <r>
      <t xml:space="preserve">4.0 Мп 
До 20к/с@2560x1440, До 25к/с@2304x1296/1920х1080
Объектив 2.8 мм
ИК до 40м
</t>
    </r>
    <r>
      <rPr>
        <b/>
        <sz val="9"/>
        <color indexed="10"/>
        <rFont val="Calibri"/>
        <family val="2"/>
        <charset val="204"/>
      </rPr>
      <t>РоЕ</t>
    </r>
    <r>
      <rPr>
        <b/>
        <sz val="9"/>
        <color indexed="8"/>
        <rFont val="Calibri"/>
        <family val="2"/>
        <charset val="204"/>
      </rPr>
      <t xml:space="preserve">
Металл</t>
    </r>
  </si>
  <si>
    <t>IDp4.0(2.8)P_V.3</t>
  </si>
  <si>
    <t>4.0M 1/3"SC401AI Low illumination CMOS, Основной поток: 2560*1440 (25к/с), 2304*1296 (25к/с), 1920*1080 (25к/с). Дополнительный поток: 800*448@25к/с, фиксированный объектив 2.8мм. Цв. 0,01Лк (F1.2)  (0 Лк при включенной ИК подсветке), режим День/Ночь, встроенный ИК-фильтр, 24 ИК-диода, дальность до 20м, Определение людей, детектор движения, DC12В(540мА), PoE max 7Вт, выносной PoE,  -10°С...+50°С,90х65 мм, 178 гр., пластик, IP20</t>
  </si>
  <si>
    <r>
      <t xml:space="preserve">4.0 Мп 
До 20к/с@2560x1440,  До 25к/с@2304x1296/1920х1080
Объектив 2.8 мм
ИК до 20м
</t>
    </r>
    <r>
      <rPr>
        <b/>
        <sz val="9"/>
        <color indexed="10"/>
        <rFont val="Calibri"/>
        <family val="2"/>
        <charset val="204"/>
      </rPr>
      <t>РоЕ</t>
    </r>
    <r>
      <rPr>
        <b/>
        <sz val="9"/>
        <color indexed="8"/>
        <rFont val="Calibri"/>
        <family val="2"/>
        <charset val="204"/>
      </rPr>
      <t xml:space="preserve">
Пластик</t>
    </r>
  </si>
  <si>
    <t>IDm4.0(2.8)P_V.3</t>
  </si>
  <si>
    <r>
      <t xml:space="preserve">4.0 Мп 
До 20к/с@2560x1440,  До 25к/с@2304x1296/1920х1080
Объектив 2.8 мм
ИК до 20м
</t>
    </r>
    <r>
      <rPr>
        <b/>
        <sz val="9"/>
        <color indexed="10"/>
        <rFont val="Calibri"/>
        <family val="2"/>
        <charset val="204"/>
      </rPr>
      <t>РоЕ</t>
    </r>
    <r>
      <rPr>
        <b/>
        <sz val="9"/>
        <color indexed="8"/>
        <rFont val="Calibri"/>
        <family val="2"/>
        <charset val="204"/>
      </rPr>
      <t xml:space="preserve">
Металл</t>
    </r>
  </si>
  <si>
    <t>4.0M 1/3"SC401AI Low illumination CMOS, Основной поток: 2560*1440 (25к/с), 2304*1296 (25к/с), 1920*1080 (25к/с). Дополнительный поток: 800*448@25к/с, фиксированный объектив 2.8мм. Цв. 0,01Лк (F1.2)  (0 Лк при включенной ИК подсветке), режим День/Ночь, встроенный ИК-фильтр, 6 ИК-диодов Array c линзами, дальность до 40м, Определение людей, детектор движения, DC12В(550мА), PoE max 8Вт,  -45°С...+50°С, 218х80 мм, 380 гр., металлический корпус, IP67</t>
  </si>
  <si>
    <t>IB2.1(2.8)A_V.4</t>
  </si>
  <si>
    <t>IB2.1(2.8)AP_V.4</t>
  </si>
  <si>
    <t>Цифровой гибридный видеорегистратор Optimus AHDR-4004</t>
  </si>
  <si>
    <t xml:space="preserve">5M-N AHD/TVI/CVI/XVI @ 20к/с
4M-N AHD/TVI/CVI/XVI@ 25к/с
1080P/1080N / 720P / AHD/TVI/CVI/XVI
CVBS 960Н @ 25к/с
</t>
  </si>
  <si>
    <t>Цифровой гибридный видеорегистратор Optimus AHDR-4004L</t>
  </si>
  <si>
    <t>Цифровой гибридный видеорегистратор Optimus AHDR-4008L</t>
  </si>
  <si>
    <t>ИК-прожектор Optimus IR-12</t>
  </si>
  <si>
    <t>Длина волны излучения 850 нм, Угол излучения 4 диода 45°, 4 диода 60°, 4 диода 120°, 12 ИК диодов  дальностью до 100м, Встроенный фотодатчик. Автоматическое включение прожектора при освещенности ниже 7Лк, разъем Гнездо 5.5х2.1мм, 12 В (DC), мощность 15 Вт. От -45 до +50°С, IP66, 183Х43х153 мм, 750 г.</t>
  </si>
  <si>
    <t>Цифровой светодиодный дисплей, DC 9-12В/1А, Потребляемый ток: в режиме «ожидание» &lt;25мА,в режиме «тревога» &lt;450мА. GSM Частота 850/900/ 1800/ 1900Мгц. Емкость батареи NI-HI AAA*6  DC7.2В 300мА. Громкость сирены 110 Дб.
Частота беспроводного модуля 433Мгц. 15 номеров (6 номеров для голосового вызова, 6 номеров для sms оповещения (отправка сообщении о постановке и снятии с охраны), 3 номера для экстренного вызова). Рабочее расстояние от панели до беспроводных датчиков до 100м на открытом пространстве.
Поддержка 4х проводных пожарных датчиков. Управление внешними исполнительными устройствами с помощью реле, только при наличии питания (12В), COM и NO контакты (до 5А 250В AC / до 20А 14В DC). Энергонезависимая память (EEPROM). Комплектация: Панель GSM сигнализации 1шт., беспроводной ИК датчик 1шт., беспроводной магнитоконтактный датчик 1шт., брелок 4-кнопочный 2шт., проводная звуковая сирена 1шт., блок питания 1шт., инструкция пользователя. От -10С до +45С (GSM панель, проводная звуковая сирена), от 0C до +45C (беспроводные датчики, работающие от батареек)</t>
  </si>
  <si>
    <t>1/2.5" JX-K05  5Мп,  разрешение  2608х1952 (5МП), Фиксированный 3.6, 5МП, цв. 0.01Лк (F1.2)  (0 Лк при вкл. ИК подсветке), режим день/ночь, режимы работы AHD/TVI – 5MP@20fps, 4MP@25fps, 2МР@25fps; CVI – 4MP@25fps, 2МР@25fps; CVBS(960H) @25fps, 36 ИК-диодов (до 30м), экранное меню, DC12V (450 мА), от -45 °С до +50 °С, 193 х 62 мм/ 300 гр., антивандальный корпус, IP67</t>
  </si>
  <si>
    <t>7.1" TFT LCD цветной, разрешение 800x480,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213х145х17мм, 524 гр. Монтаж накладной (монтажная пластина)</t>
  </si>
  <si>
    <t>10.1" TFT LCD цветной, разрешение 1024x600,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сенсорное, экранное меню с поддержкой русского языка, запись фото, автоответчик, детектор движения. Возможности подключения до 2х вызывных панелей, до 4х мониторов VM-7.1 или VM-10.1 или VM-10 или VM-7S, до 2х аналоговых  камер. Управление замком,  SD-card до 32 Гб,  напряжение питания AC 100-240 В (встроенный БП),  рабочая температура -10°С до +60°С, размер 304х197,5х26,8мм, 1206 гр. Монтаж накладной (монтажная пластина)</t>
  </si>
  <si>
    <t xml:space="preserve">Рабочая частота 125 кГц, формат EM-marine, диаметр 29 мм, 4,5 гр. Гарантия 37 месяцев.
</t>
  </si>
  <si>
    <t xml:space="preserve">Рабочая частота 13,56МГц, формат Mifare, диаметр 29 мм, 4,5 гр. Гарантия 37 месяцев.
</t>
  </si>
  <si>
    <t>Рабочая частота 13,56МГц, формат Mifare, диаметр 29 мм, 4,5 гр. Гарантия 37 месяцев.</t>
  </si>
  <si>
    <t>Рабочая частота 125 кГц, формат EM-marine, размер Ø60*30*16 мм. Гарантия 37 месяцев.</t>
  </si>
  <si>
    <t>Рабочая частота 125 кГц, формат EM-marine, размер 240*20*2 мм. Гарантия 37 месяцев.</t>
  </si>
  <si>
    <t>Рабочая частота 13,56МГц, формат Mifare, размер Ø65* 30* 16 мм. Гарантия 37 месяцев.</t>
  </si>
  <si>
    <t>Рабочая частота 125 кГц, формат EM-marine, размеры: 86*54*1,6 мм. Гарантия 37 месяцев.</t>
  </si>
  <si>
    <t xml:space="preserve">Рабочая частота 125 кГц, формат EM-marine, размеры: 86*54*1,6 мм. Гарантия 37 месяцев.
</t>
  </si>
  <si>
    <t xml:space="preserve">Рабочая частота 125 кГц, формат EM-marine, размеры: 86*54*0,8 мм. Гарантия 37 месяцев.
</t>
  </si>
  <si>
    <t>Рабочая частота 13.56 МГц, формат Mifare, размеры: 85,5*54*0,76 мм
Уникальный код, не дублируется
Гарантия 37 месяцев.</t>
  </si>
  <si>
    <t>1/2.9" CMOS Sony IMX323 2.1Мп, разрешение 1920х1080 (1080P), Вариофокальный объектив 2.8~12 мм, цв. 0.01Лк (F1.2), ч/б 0.001 Лк (F1.2) (0Лк при вкл. ИК подсветке), режим День/Ночь, режимы работы: AHD / TVI / CVI / CVBS. DNR 2D/3D, D-WDR, 36 ИК-диодов 940нм (невидимая подсветка) до 30м, управление с помощью джойстика, DC12V (500мА), -45°С...+50°С, 138х150х100 мм/ 630 гр., антивандальный корпус, IP66</t>
  </si>
  <si>
    <t>Разъем BNC Optimus штекер под винт с пружиной_v.1 (20шт)</t>
  </si>
  <si>
    <t>Разъем RCA Optimus штекер с клеммной колодкой_v.1 (20шт)</t>
  </si>
  <si>
    <t>Разъем питания Optimus гнездо с клеммной колодкой_v.1 (20шт)</t>
  </si>
  <si>
    <t>Разъем питания Optimus штекер с клеммной колодкой_v.2 (20шт)</t>
  </si>
  <si>
    <t>RCA штекер, для оперативного соединения кабелей с видео и аудиоаппаратурой. Соединение «сухой контакт» (под винт).
Корпус термостойкий пластик, волновое сопротивление 50, 75 Ом. Количество в упаковке: 20 шт.</t>
  </si>
  <si>
    <t>DC гнездо, соединение «сухой контакт». Корпус термостойкий пластик.
Максимальное напряжение 12~24 В, максимальный ток 2А. Количество в упаковке: 20 шт.</t>
  </si>
  <si>
    <t>DC штекер, соединение «сухой контакт». Корпус  термостойкий пластик.
Максимальное напряжение 12~24 В, максимальный ток 2А. Количество в упаковке: 20 шт.</t>
  </si>
  <si>
    <t>Видеокамера Optimus AHD-H052.1(3.6)T_AVIA</t>
  </si>
  <si>
    <t xml:space="preserve">1/2.9" CMOS Progressive Scan JX-F37 2.1Мп, фиксированный объектив 3.6 мм, Цв. 0.01Лк (F1.2), ч/б 0.001 Лк (F1.2), 0 Лк при вкл. ИК, режим день/ночь, режимы работы AHD(по умолчанию)/TVI/CVI/CVBS, 12 ИК-диодов до (10м), экранное меню есть, СОС, нельзя подключить/добавить джойстик, DC12V±10% (400 мА), Разъем ввода/вывода 4pin AVIA(female), от -45 °С до +60 °С, 90*78*63мм(Д*Ш*В)/ 260гр.
</t>
  </si>
  <si>
    <t>Видеокамера Optimus AHD-H032.1(3.6)T_AVIA</t>
  </si>
  <si>
    <t>Коммутатор EL S-27/24PA</t>
  </si>
  <si>
    <t>Коммутатор EL S-19/16PA</t>
  </si>
  <si>
    <r>
      <t xml:space="preserve">24 порта 10/100 Mbps RJ-45, PoE,
+ 2 порта 10/100/1000Mbps
RJ-45  или 1 порт sfp 100/1000Mbps
</t>
    </r>
    <r>
      <rPr>
        <b/>
        <sz val="9"/>
        <color indexed="10"/>
        <rFont val="Calibri"/>
        <family val="2"/>
        <charset val="204"/>
      </rPr>
      <t>PoE Бюджет до 300Вт</t>
    </r>
    <r>
      <rPr>
        <b/>
        <sz val="9"/>
        <color indexed="8"/>
        <rFont val="Calibri"/>
        <family val="2"/>
        <charset val="204"/>
      </rPr>
      <t xml:space="preserve">
Встроенный блок питания
</t>
    </r>
  </si>
  <si>
    <r>
      <t xml:space="preserve">16 портов 10/100 Mbps RJ-45, PoE,
+ 2 порта 10/100/1000Mbps
RJ-45  или 1 порт sfp 100/1000Mbps
</t>
    </r>
    <r>
      <rPr>
        <b/>
        <sz val="9"/>
        <color indexed="10"/>
        <rFont val="Calibri"/>
        <family val="2"/>
        <charset val="204"/>
      </rPr>
      <t>PoE Бюджет до 200Вт</t>
    </r>
    <r>
      <rPr>
        <b/>
        <sz val="9"/>
        <color indexed="8"/>
        <rFont val="Calibri"/>
        <family val="2"/>
        <charset val="204"/>
      </rPr>
      <t xml:space="preserve">
Встроенный блок питания
</t>
    </r>
  </si>
  <si>
    <t>Брелок Optimus EM-marine_V.1</t>
  </si>
  <si>
    <t xml:space="preserve"> 32 х 8МП 3840х2160 @ 25к/с на канал</t>
  </si>
  <si>
    <t>Комплект Пассивный приемник-передатчик Optimus B-2T (AHD/TVI/CVI)</t>
  </si>
  <si>
    <t>Разветвитель питания Optimus на 4 штекера DC_v.1</t>
  </si>
  <si>
    <t>Соединительный кабель для разветвления линии питания (1 гнездо DC на 4 штекера DC), позволяет подключить к одному блоку питания несколько камер или микрофонов. Материал изготовления кабеля - ПВХ, медь. Длина провода адаптера 40 см.</t>
  </si>
  <si>
    <t>Соединительный кабель для разветвления линии питания (1 гнездо DC на 8 штекеров DC), позволяет подключить к одному блоку питания несколько камер или микрофонов. Материал изготовления кабеля - ПВХ, медь. Длина провода адаптера 40 см.</t>
  </si>
  <si>
    <t>Монтажная коробка для видеокамеры Optimus JB-04</t>
  </si>
  <si>
    <t>Монтажная коробка для видеокамер Optimus предназначена для выполнения монтажа видеокамер OPTIMUS серии IP-P Starvis. Дюймовая резьба M20(G1/2”). 115х160х38,8мм,  0,53 кг, металл. Монтажная коробка подходит для видеокамер: Видеокамера Optimus IP-P092.1(25x)D, Видеокамера Optimus IP-P094.0(30x)D, Видеокамера Optimus IP-P094.0(32x)D</t>
  </si>
  <si>
    <t>Видеокамеры Full Color</t>
  </si>
  <si>
    <t xml:space="preserve"> MB2.0(2.8)F</t>
  </si>
  <si>
    <t>Видеокамера Optimus AHD-H025.0(2.8)F</t>
  </si>
  <si>
    <t>Видеокамера Optimus Basic IP-P012.1(4x)DWG</t>
  </si>
  <si>
    <t>Видеокамера Optimus Basic IP-P015.0(4x)D</t>
  </si>
  <si>
    <t xml:space="preserve">Видеокамера Optimus AHD-H015.0(2.8)F 
</t>
  </si>
  <si>
    <r>
      <t xml:space="preserve">2888х1628 (5МП)
Объектив 
2,8мм
</t>
    </r>
    <r>
      <rPr>
        <b/>
        <sz val="9"/>
        <color indexed="10"/>
        <rFont val="Arial"/>
        <family val="2"/>
        <charset val="204"/>
      </rPr>
      <t>4в1</t>
    </r>
  </si>
  <si>
    <t>1/2.7" CMOS SC501AI 5Мп (16к9), Full Color, разрешение 2888х1628 (5МП), Фиксированный объектив 2.8 мм,  Цв. 0.01Лк (F1.2), 0Лк с подсветкой белым светом, режим День/Ночь, режимы работы: AHD / TVI / CVI / CVBS. DNR 2D/3D, D-WDR, 8 LED-диодов (до 20м), Поддержка интерфейса управления параметрами камеры CoC (UTC), нельзя подключить/добавить джойстик,  DC12V (250мА), от -10 °С до +50 °С, 90 х 85 мм, 156 гр. пластиковый корпус, IP20</t>
  </si>
  <si>
    <t>1/2.7" 5 МП CMOS OS05A20, аппаратный WDR 120дБ, раздельные настройки для дневного и ночного режима,  антитуман, ROI(8 зон), маска(4 зоны),
До 30к/с@5MP/4MP/3MP/2MP/960P/720P/VGA/QVGA, Mstar 338G, вариофокальный, моторизированный объектив  2,7-13.5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вторжение в периметр, пересечение линии, обнаружение пешеходов и транспортных средств, детекция звука), аудио, кнопка сброса, поддержка micro-SD карты до 256Гб (не в комплекте),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t>
  </si>
  <si>
    <t xml:space="preserve">Видеокамера Optimus Basic IP-P045.0(2.8)MD  </t>
  </si>
  <si>
    <t xml:space="preserve">Видеокамера Optimus Basic IP-P012.1(2.8)MD </t>
  </si>
  <si>
    <t xml:space="preserve">5 Мп
Объектив
 2,8мм 
PoE
Встроенный микрофон
</t>
  </si>
  <si>
    <t>5 Мп
Объектив   2.8 мм 
PoE
Встроенный микрофон</t>
  </si>
  <si>
    <t>8 Мп
Объектив
2.8мм 
PoE
Встроенный микрофон</t>
  </si>
  <si>
    <t>Гибридный 6в1 (AHD/TVI/CVI/XVI/CVBS/IP). 4-х канальный цифровой видеорегистратор, встроенная ОС Embedded Linux. 4 BNC. 1/1 аудио вход/выход. Формат сжатия H.265/H.264. Работа в 3 режимах DVR/HVR/NVR.
NVR: 8*5МП(200 к/с) / 16*1080P(400 к/с) 
HVR: 4 камеры 8МП AHD/TVI/CVI/XVI /  + 4 IP-камеры 8MП (100 к/с) 
Аналоговый режим работы: 4 камеры до 8MП AHD/TVI/CVI/XVI. Воспроизведение: 4кам.                                              
Скорость записи: 8MП AHD/TVI/CVI/XVI@ 9к/с на канал    
5MП AHD/TVI/CVI/XVI @16к/с на канал    
4MП AHD/TVI/CVI/XVI@21к/с на канал    
3MП\1080P AHD/TVI/CVI/XVI CVBS @25к/с на канал
Обнаружение лиц, Обнаружение людей (Если данную функцию поддерживает камера). Поддержка Optimus Connect. 
Видеовыходы HDMI (4K), VGA (макс.1920х1080),1 HDD SATA до 14 ТБ (серия HDD  для видеонаблюдения) Максимальный  архив 14TБ (не в комплекте), Поддержка 3G, Wi-Fi, iCloud. DC 12V (2A) адаптер в комплекте, 255х215х44 мм,  997 гр.</t>
  </si>
  <si>
    <t>1/2.9" CMOS Progressive Scan JX-F23 2.1Мп, фиксированный объектив 3.6 мм, Цв. 0.01Лк (F1.2), ч/б 0.001 Лк, режим день/ночь, режимы работы AHD(по умолчанию)/TVI/CVI/CVBS, нет ИК-подсветки, экранное меню есть, СОС, нельзя подключить/добавить джойстик, DC12V±10% (140 мА), Разъем ввода/вывода 4pin AVIA(female), от -20 °С до +50 °С при влажности до 90%(без конденсата), 37х47х50 (ДхШхВ) мм/ 110 гр., металлический корпус, IP20</t>
  </si>
  <si>
    <t>1/2.9" CMOS Sony IMX323 2.1Мп, разрешение 1920х1080 (1080P), Фиксированный объектив 2.8 мм,  цв. 0.01Лк (F1.2), ч/б 0.001 Лк (F1.2) (0Лк при вкл. ИК подсветке), режим День/Ночь, режимы работы: AHD / TVI / CVI / CVBS. 2DNR, 3DNR, D-WDR, 36 Ик-диодов 940нм (невидимая подсветка) до 30м, Управление с помощью джойстика, DC12V (450мА), -45°С...+50°С, 193 х 62мм, 320 гр., антивандальный корпус, IP67</t>
  </si>
  <si>
    <t xml:space="preserve">Рабочая частота 125 кГц, формат EM-marine, диаметр 29 мм, 4,5 гр.
</t>
  </si>
  <si>
    <t>Поддержка разрешения 960Н/720Р/1080Р/3МР/4MP, дальность передачи видеосигнала AHD - до 400 метров, TVI/CVI - до 300 метров, 75 Ом, разъем BNC на гибком коаксиальном кабеле..</t>
  </si>
  <si>
    <t>Для подключения коаксиального кабеля c волновым сопротивлением 50 и 75 Ом, Ø до 7мм, соединение - центральная жила – под винт, оплетка под зажим. Корпус цинковый сплав, с пружиной, центральный контакт-  медь, с винтом. Количество в упаковке: 20 шт.</t>
  </si>
  <si>
    <t xml:space="preserve">Монтажная коробка OPTIMUS предназначена для выполнения монтажа видеокамер Optimus IP-Е, Optimus AHD, EL IP, EL AHD (подробнее смотрите на сайте Optimus). Количество кабельных вводов - 2 боковых, 1 передний, 1 задний. Способ монтажа - настенный/потолочный. Размеры: Ø105,6×49,2 мм, 0,5 кг, металл. </t>
  </si>
  <si>
    <t>1/2.9" CMOS GC2053 2.1Мп, Full Color, разрешение 1920х1080 (1080P), фиксированный объектив 2.8 мм, Цв. 0.01Лк (F1.2), 0Лк с подсветкой белым светом, режим день/ночь, режимы работы AHD/TVI/CVI/CVBS,DNR 2D, D-WDR, 8 LED-диодов (до 20м), экранное меню, DC12V (250 мА), от -10 °С до +50 °С, 90 х 85 мм, 156 гр. пластиковый корпус, IP20</t>
  </si>
  <si>
    <t xml:space="preserve">1/2.9" 2.1Мп Progressive Scan CMOS JX-F23, 1920х1080 (1080P), вариофокальный 2.8-12 мм, Цв.режим 0.05 Лк, Ч/б режим 0,005Лк (0Лк при вкл. ИК-подсветке), режимы работ AHD (по умолчанию)/ TVI/ CVI/CVBS, режим день/ночь, поддержка интерфейса управления параметрами камеры CoC, 6 ИК-диодов (до 40м), DC12V (400 мА), от -45°С до +50°С, 245х80 мм, 490 гр., металлический корпус, IP67  
</t>
  </si>
  <si>
    <t>1/2.9" 2.1Мп Progressive Scan CMOS JX-F23, 1920х1080 (1080P), объектив фиксированный 2.8 мм, цв.режим 0.05 Лк, Ч/б режим 0,005Лк (0Лк при вкл. ИК), режимы работ AHD по умолчанию,TVI/CVI/CVBS – опция, режим день/ночь, поддержка интерфейса управления параметрами камеры CoC (UTC), 6 ИК-диодов Array с линзами (до 35м), DC12V (440 мА), От -45°С до +50°С, 151х60 мм,192 гр, металлический корпус, IP67</t>
  </si>
  <si>
    <t>1/2.9" 2.1Мп Progressive Scan CMOS JX-F23, разрешение 1920х1080 (1080P), фиксированный объектив 2,8мм, Цв. 0,05Лк, Ч/б 0.005Лк  (0 Лк при включенной ИК подсветке), режимы работ AHD по умолчанию, TVI/ CVI/CVBS,режим День/Ночь, поддержка интерфейса управления параметрами камеры CoC (UTC), ИК-подсветка 24 Ик-диода (до 20м), DC12V (400мА),  от -10°С до +50°С, 90х60 мм, 180 гр., пластиковый корпус, IP20.</t>
  </si>
  <si>
    <t>1/2.9" 2.1Мп Progressive Scan CMOS JX-F23, разрешение 1920х1080 (1080P), Вариофокальный  объектив 2.8-12 мм,  цв. 0.01Лк (F1.2), ч/б 0.001 Лк (F1.2) (0Лк при вкл. ИК подсветке), режим День/Ночь, режимы работы: AHD / TVI / CVI / CVBS. 2DNR, 3DNR, D-WDR, 6 ИК-диодов (до 40м), экранное меню СОС, DC12V (400мА), -45°С...+50°С, 245х80 мм, 490гр., антивандальный корпус, IP67</t>
  </si>
  <si>
    <t>1/2.9" 2.1Мп Progressive Scan CMOS JX-F23, разрешение 1920х1080 (1080P), Вариофокальный объектив 2.8~12 мм, цв. 0.05Лк (F1.2), ч/б 0.005 Лк (F1.2) (0Лк при вкл. ИК подсветке), режим День/Ночь, режимы работы: AHD / TVI / CVI / CVBS. DNR 3D, 2D, D-WDR, 24 ИК-диода (до 20м), экранное меню СОС, DC12V (400мА), -10°С...+50°С, 110х90 мм, 270гр., пластик, IP20</t>
  </si>
  <si>
    <t>1/2.9" 2.1Мп Progressive Scan CMOS JX-F23, разрешение 1920х1080 (1080P), Фиксированный объектив 3.6 мм, цв. 0.01Лк (F1.2), ч/б 0.001 Лк (F1.2) (0Лк при вкл. ИК подсветке), режим День/Ночь, режимы работы: AHD / TVI / CVI / CVBS. DNR 2D, 3D, D-WDR, 24 ИК-диода (до 20м), поддержка интерфейса управления параметрами камеры CoC (UTC), DC12V (400мА), -10°С...+50°С, 90х85 мм, 156гр., пластик IP20</t>
  </si>
  <si>
    <t>1/2.9" 2.1Мп Progressive Scan CMOS JX-F23, разрешение 1920х1080 (1080P), Фиксированный объектив 2.8 мм,  цв. 0.01Лк (F1.2), ч/б 0.001 Лк (F1.2) (0Лк при вкл. ИК подсветке), режим День/Ночь, режимы работы: AHD / TVI / CVI / CVBS. DNR 2D/3D, D-WDR, 18 ИК-диодов (до 20м), экранное меню СОС, DC12V (400мА), -45°С...+50°С, 98х107х72 мм/ 320 гр., антивандальный корпус, IP66</t>
  </si>
  <si>
    <t>1/2.9" 2.1Мп Progressive Scan CMOS JX-F23, разрешение 1920х1080 (1080P), Вариофокальный объектив 2.8~12 мм, цв. 0.01Лк (F1.2), ч/б 0.001 Лк (F1.2) (0Лк при вкл. ИК подсветке), режим День/Ночь, режимы работы: AHD / TVI / CVI / CVBS. DNR 2D/3D, D-WDR, 36 ИК-диодов (до 30м), экранное меню СОС, DC12V (500мА), -45°С...+50°С, 115х100 мм, 630гр., антивандальный корпус, IP66</t>
  </si>
  <si>
    <t>1/2.9" 2.1Мп Progressive Scan CMOS JX-F23, разрешение 1920х1080 (1080P), Фиксированный объектив 3.6 мм, цв. 0.01Лк (F1.2), ч/б 0.001 Лк (F1.2) (0Лк при вкл. ИК подсветке), режим День/Ночь, режимы работы: AHD / TVI / CVI / CVBS. DNR 2D/3D, D-WDR, 12 ИК-диодов (до 10м), экранное меню СОС, DC12V (400мА), -45°С...+60°С, 55х70мм, 188гр.,миниатюрный, антивандальный корпус, IP66</t>
  </si>
  <si>
    <t xml:space="preserve">8M-N AHD/TVI/CVI/XVI@ 15к/с на канал* 5MП AHD/TVI/CVI/XVI @12к/с на канал* 4MП AHD/TVI/CVI/XVI@15к/с на канал* 1080P AHD/TVI/CVI/XVI CVBS @25к/с на канал
</t>
  </si>
  <si>
    <t xml:space="preserve"> 8M-N AHD/TVI/CVI/XVI@ 9к/с на канал 5MП AHD/TVI/CVI/XVI @8к/с на канал* 4MП AHD/TVI/CVI/XVI@10к/с на канал* 1080P AHD/TVI/CVI/XVI@18к/с на канал </t>
  </si>
  <si>
    <t>8MП AHD/TVI/CVI/XVI@ 9к/с на канал 
5MП AHD/TVI/CVI/XVI @16к/с на канал 4MП AHD/TVI/CVI/XVI@21к/с на канал 3MП\1080P AHD/TVI/CVI/XVI CVBS @25к/с на канал</t>
  </si>
  <si>
    <t>Видеокамера Optimus Basic IP-P042.1(2.8)MD</t>
  </si>
  <si>
    <t>Видеокамера Optimus IP-E015.0(2.8)P_V.5</t>
  </si>
  <si>
    <t>5 Мп до 20к/с@2880х1616,  
Объектив
2.8мм 
PoE</t>
  </si>
  <si>
    <t>Видеокамера Optimus IP-E015.0(2.8-12)P_V.5</t>
  </si>
  <si>
    <t>5 Мп до 20к/с@2880х1616 
Объектив
2.8-12 мм 
PoE</t>
  </si>
  <si>
    <t>Видеокамера Optimus IP-E025.0(2.8)P_V.5</t>
  </si>
  <si>
    <t>Видеокамера Optimus IP-E045.0(2.8-12)P_V.5</t>
  </si>
  <si>
    <t>5 Мп до
20к/с@2880х1616                                                 
Объектив
2.8-12 мм 
PoE</t>
  </si>
  <si>
    <t>5 Мп
До 20к/с @2592х1944                                                 
Объектив
2.8-12 мм 
PoE</t>
  </si>
  <si>
    <t>Видеокамера Optimus IP-E045.0(2.8)P_V.5</t>
  </si>
  <si>
    <t>5 Мп
До 20к/с
@2880х1616                                                
Объектив
2.8 мм 
PoE</t>
  </si>
  <si>
    <t>Видеокамера Optimus IP-E015.0(3.6)P_V.5</t>
  </si>
  <si>
    <t>5 Мп до 20 к/с @2880х1616
Объектив
3.6мм 
PoE</t>
  </si>
  <si>
    <t>Видеокамера Optimus IP-E025.0(2.8-12)P_V.5</t>
  </si>
  <si>
    <t>5 Мп
До 20к/с
@2880х1616                                                 
Объектив
2,8-12 мм 
PoE</t>
  </si>
  <si>
    <t>5 Мп до 20к/с
@2880х1616,                                                 
Объектив
2.8 мм 
PoE</t>
  </si>
  <si>
    <t>Видеокамера Optimus IP-S015.0(2.8)P</t>
  </si>
  <si>
    <t>Видеокамера Optimus IP-S015.0(2.8-12)P</t>
  </si>
  <si>
    <t>5 Мп до 20к/с@2592х1944
Объектив
2.8-12 мм 
PoE</t>
  </si>
  <si>
    <t>1/2.8” 5,69 Мп Progressive Scan CMOS SONY IMX335 Starvis, H.265+/H.264, вариофокальный объектив 2.8-12 мм,  цв. 0.01 Лк @ F1.2, ч/б 0.001 Лк @ F1.2 (0 Лк при включенной ИК подсветке), ИК-подсветка 42 ИК -диода (до 40м), P2P, D-WDR,  DC12V (0,6А), PoE, Мах 8Вт, -45°С...+50°С,  245х80 мм, 550 гр., металлический корпус, IР67.</t>
  </si>
  <si>
    <t>Видеокамера Optimus IP-S015.0(3.6)P</t>
  </si>
  <si>
    <t xml:space="preserve">1/2.8” 5,69 Мп Progressive Scan CMOS SONY IMX335 Starvis, H.265/H.264, фиксированный объектив 3.6 мм, цв. 0.01 Лк @ F1.2, ч/б 0.001 Лк @ F1.2 (0 Лк при включенной ИК подсветке), ИК-подсветка 36 ИК -диодов (до 30м), P2P, D-WDR, DC12V (0,6А), PoE, Мах 8Вт, -45°С...+50°С, 193х62 мм, 350 гр., металлический корпус, IР67.
</t>
  </si>
  <si>
    <t>Видеокамера Optimus IP-S025.0(2.8)P</t>
  </si>
  <si>
    <t>1/2.8” 5,69 Мп Progressive Scan CMOS SONY IMX335 Starvis, H.265/H.264, фиксированный объектив 2.8 мм, цв. 0.01Лк (F1.2), ч/б 0.001 Лк (F1.2)  (0Лк при включенной ИК подсветке), ИК-подсветка 24 ИК -диода (до 20м), P2P, D-WDR, DC12В(0.6А), PoE мах 8Вт, -20°С...+50°С при влажности до 90%(без конденсата),  119х90 мм, 230 гр., пластиковый корпус, IP20</t>
  </si>
  <si>
    <t>Видеокамера Optimus IP-S045.0(2.8)P</t>
  </si>
  <si>
    <t>5 Мп
До 20к/с
@2592х1944                                                
Объектив
2.8 мм 
PoE</t>
  </si>
  <si>
    <t>Видеокамера Optimus IP-S045.0(2.8-12)P</t>
  </si>
  <si>
    <t>5 Мп до
20к/с@2592х1944                                                
Объектив
2.8-12 мм 
PoE</t>
  </si>
  <si>
    <t>Видеокамера Optimus IP-S025.0(2.8-12)P</t>
  </si>
  <si>
    <t>5 Мп
До 20к/с
@2592х1944                                                
Объектив
2,8-12 мм 
PoE</t>
  </si>
  <si>
    <t>1/2.8” 5,69 Мп Progressive Scan CMOS SONY IMX335 Starvis, H.265/H.264, вариофокальный объектив 2,8-12 мм, цв. 0.01Лк (F1.2), ч/б 0.001 Лк (F1.2)  (0Лк при включенной ИК подсветке), ИК-подсветка 30 ИК -диодов (до 25м),  P2P, D-WDR, DC12В(600мА), PoE мах 8Вт, -20°С...+50°С при влажности до 90%(без конденсата),  128х100 мм, 366 гр., пластиковый корпус, IP20</t>
  </si>
  <si>
    <t>Переходник предназначен для подключения камеры с разъемом BNC в регистратор с разъемом типа «AVIA». Камеры с разъемом «AVIA» используются для организации видеонаблюдения на транспорте. По данному переходнику может одновременно передаваться видео и аудио сигнал, питание (12В). Разъемы: Питание DC (2.1×5.5мм), AVIA, BNC, RCA</t>
  </si>
  <si>
    <t>Цифровой гибридный видеорегистратор Optimus AHDR-3008E_V.1</t>
  </si>
  <si>
    <t xml:space="preserve">5M-N AHD/TVI/CVI/XVI @ (12к/с на канал)*     
4M-N AHD/TVI/CVI/XVI@ (16 к/с на канал)*
1080N / 720P / AHD/TVI/CVI/XVI
CVBS 960Н @ (25к/с на канал)
</t>
  </si>
  <si>
    <t xml:space="preserve"> 10 х 8МП 3840х2160 @ 25к/с на канал</t>
  </si>
  <si>
    <t xml:space="preserve"> 16 х 8МП 3840х2160 @ 25к/с на канал</t>
  </si>
  <si>
    <t>Компьютерные аксессуары</t>
  </si>
  <si>
    <t>Кабель Optimus HDMI 1.4, 3м Gold</t>
  </si>
  <si>
    <t>Беспроводной тип подключения (USB адаптер), радиус действия до 8 метров, тип мыши оптический, разрешение сенсора 1200DPI, 3 кнопки, питание 1хАА, 105x57x38 мм</t>
  </si>
  <si>
    <t>Комплект Пассивный приемник-передатчик Optimus B-5T (AHD/TVI/CVI)</t>
  </si>
  <si>
    <t>Поддержка разрешения 720P/1080P/4MP/5MP/4K, дальность передачи видеосигнала AHD/CVI - до 450 м ,TVI - до 400 м, 75 Ом, разъем BNC на гибком коаксиальном кабеле.</t>
  </si>
  <si>
    <t>Гибридные видеорегистраторы</t>
  </si>
  <si>
    <t>Пульт управления Optimus KB-02</t>
  </si>
  <si>
    <t>Пульт управления для AHD видеокамер. Осн. функции: управление телеметрией (поворот/наклон/зум)
Доп. функции: управление диафрагмой, скоростью поворота камерой, предустановками, шаблонами, патрулем. 
Интерфейсы управления RS-485. До 128 камер,PELCO-D, PELCO-P, SAMSUNG, YAAN, SAE, текстовый дисплей, джойстик 3D, DC12В/ 0,5A(БП в комплекте), 220х130х40мм, 642гр.</t>
  </si>
  <si>
    <t>RA-541_v.1</t>
  </si>
  <si>
    <t xml:space="preserve">5M-N AHD/TVI/CVI/XVI @ (20к/с на канал)     
4M-N AHD/TVI/CVI/XVI@ (25к/с на канал)
1080P/1080N / 720P /  AHD/TVI/CVI/XVI
CVBS 960Н @ (25к/с на канал)
</t>
  </si>
  <si>
    <t>RA-581_v.1</t>
  </si>
  <si>
    <t>1080P  AHD/TVI/CVI/XVI @15к/с на канал 1080N/720P  AHD/TVI/CVI/XVI @ 12к/с на канал</t>
  </si>
  <si>
    <t>5 в 1 (AHD/TVI/CVI/CVBS/IP). Количество видеовходов: 8, Количество аудиовходов/выходов: 2/1 RCA, Embedded Linux, режим работы DVR/NVR/HVR, Скорость записи: 1080P  AHD/TVI/CVI/XVI @15к/с на канал 1080N/720P  AHD/TVI/CVI/XVI @ 12к/с на канал
Аналоговый режим: 8 камер 1080N/720P AHD/TVI/CVI/XVI; 4 камеры 1080P  AHD/TVI/CVI/XVI;
Гибридный режим:2 камеры 1080P AHD/TVI/CVI  + 2 IP камеры 1080P; 4 камеры  AHD/TVI/CVI 1080N/720P + 4 IP камеры  960P;
Сетевой режим: 4*5МП(100к/с) @Воспр 1 кам.; 16*1080Р (400 к/с)@ Воспр 2 кам.; 9*1080Р (200 к/с)@ Воспр 4 кам.; 16*960P(400 к/с)@ Воспр 4 ам.
Облачная технология P2P, 1 HDD SATA до  8 Тб (серия HDD  для видеонаблюдения) Максимальный  архив 8Tб (не в комплекте). Управление: Мышь USB, по сети, 12 V DC/2А (адаптер в комплекте), 210х210х47mm/ 650 гр.</t>
  </si>
  <si>
    <t>RA-5161_v.1</t>
  </si>
  <si>
    <t xml:space="preserve">5M-N AHD/TVI/CVI/XVI @ (6к/с на канал)*
4M-N AHD/TVI/CVI/XVI@ (8 к/с на канал)*
1080N / 720P / AHD/TVI/CVI/XVI CVBS @ (18к/с на канал)
</t>
  </si>
  <si>
    <t>RA-841_v.1</t>
  </si>
  <si>
    <t xml:space="preserve">8M-N AHD/TVI/CVI/XVI@ 15к/с на канал*    
5MП AHD/TVI/CVI/XVI @12к/с на канал*    
4MП AHD/TVI/CVI/XVI@15к/с на канал*    
1080P AHD/TVI/CVI/XVI CVBS @25к/с на канал
</t>
  </si>
  <si>
    <t>6 в 1 (AHD/TVI/CVI/XVI/CVBS/IP). Количество видеовходов: 4, Количество аудиовходов/выходов: 1/1 RCA, Embedded Linux, режим работы DVR/NVR/HVR, Скорость записи: 8M-N AHD/TVI/CVI/XVI@ 15к/с на канал; 5MП AHD/TVI/CVI/XVI @12к/с на канал; 4MП AHD/TVI/CVI/XVI@15к/с на канал; 1080P AHD/TVI/CVI/XVI CVBS @25к/с на канал; 
Аналоговый режим: 4 камеры до 5MП AHD/TVI/CVI/XVI, Воспроизведение: 4кам.; 
Гибридный режим: 4 камеры 5МП XVI/CVI/XVI/  + 4 IP-камеры 5MП (100 к/с);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 14TБ (не в комплекте), Управление: Мышь USB, по сети, 12 V DC/2А (адаптер в комплекте), 255х215х44mm/ 997 гр.</t>
  </si>
  <si>
    <t>RA-881_v.1</t>
  </si>
  <si>
    <t xml:space="preserve">8M-N AHD/TVI/CVI/XVI@ 9к/с на канал    
5MП AHD/TVI/CVI/XVI @8к/с на канал*    
4MП AHD/TVI/CVI/XVI@10к/с на канал*    
1080P AHD/TVI/CVI/XVI@18к/с на канал
</t>
  </si>
  <si>
    <t>Комплект видеодомофона Optimus VM-7.0 (w)+ DS-700L (медь)</t>
  </si>
  <si>
    <t>Монитор: 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Панель: 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Медь. В комплекте панель, уголок, козырек, винты. Врезной кронштейн в комплект не входит.</t>
  </si>
  <si>
    <t>Комплект видеодомофона Optimus VM-7.0 (w)+ DS-700L (сереб.)</t>
  </si>
  <si>
    <t>Монитор: 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Панель: 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Серебро. В комплекте панель, уголок, козырек, винты. Врезной кронштейн в комплект не входит.</t>
  </si>
  <si>
    <t>Комплект видеодомофона Optimus VM-7.0 (w)+ DS-700L (черный)</t>
  </si>
  <si>
    <t>Монитор: 7" TFT LCD , разрешение 800х480, продолжительность беседы 120 сек., 4-проводное с вызывной видеопанелью, управление сенсорные кнопки. Возможности подключения до 2х вызывных панелей. Управление замком. Напряжение питания AC 100-240 В(встроенный БП),  рабочая температура 0°С до +60°С, размер 234x120x19 мм, 377 гр. 
Панель: 1/3” CMOS цветная, разрешение 700 ТВЛ, ИК-подсветка до 3м, угол обзора по горизонтали 80◦,по диагонали 110◦, 4-х проводное подключение, питание DC 12V от монитора, рабочая температура -45°С до +50°С, размер 122х41х23 мм, 350 гр. Антивандальный корпус. Цвет: Черный. В комплекте панель, уголок, козырек, винты. Врезной кронштейн в комплект не входит.</t>
  </si>
  <si>
    <t xml:space="preserve">1/3" CMOS Progressive Scan JX-F37 2.1Мп, фиксированный объектив 3.6 мм, Цв. 0.01Лк (F1.2), ч/б 0.001 Лк, режим день/ночь, режимы работы AHD(по умолчанию)/TVI/CVI/CVBS, нет ИК-подсветки, экранное меню есть, СОС, нельзя подключить/добавить джойстик, DC12V±10% (140 мА), от -20 °С до +50 °С при влажности до 90%(без конденсата), 37х47х50 (ДхШхВ) мм/ 110 гр., металлический корпус, IP20
</t>
  </si>
  <si>
    <t>1/2.8” 5Мп Progressive Scan CMOS SC5239S (16:9), H.265/H.264, вариофокальный объектив 2,8-12 мм, цв. 0.01Лк (F1.2), ч/б 0.001 Лк (F1.2)  (0Лк при включенной ИК подсветке), ИК-подсветка 30 ИК -диодов (до 25м),  P2P, D-WDR, DC12В(600мА), PoE мах 8Вт, -20°С...+50°С при влажности до 90%(без конденсата),  128х100 мм, 366 гр., пластиковый корпус, IP20</t>
  </si>
  <si>
    <t>1/2.8” 5,69 Мп Progressive Scan CMOS SONY IMX335 Starvis, H.265/H.264, фиксированный объектив 2.8 мм, цв. 0.01 Лк @ F1.2, ч/б 0.001 Лк @ F1.2 (0 Лк при включенной ИК подсветке), ИК-подсветка 36 ИК -диодов (до 30м), P2P, D-WDR,  DC12V (0,6А), PoE, Мах 8Вт, -45°С...+50°С,193х62 мм, 350 гр., металлический корпус, IР67.</t>
  </si>
  <si>
    <t xml:space="preserve">1/2.8” 5Мп Progressive Scan CMOS SC5239S (16:9), H.265/H.264, фиксированный объектив 2.8 мм, цв. 0.01 Лк @ F1.2, ч/б 0.001 Лк @ F1.2 (0 Лк при включенной ИК подсветке), ИК-подсветка 36 ИК -диодов (до 30м), P2P, D-WDR,  DC12V (0,6А), PoE, Мах 8Вт, -45°С...+50°С, 200х65 мм, 350 гр., металлический корпус, IР67.
</t>
  </si>
  <si>
    <t xml:space="preserve">1/2.8” 5Мп Progressive Scan CMOS SC5239S (16:9), H.265/H.264, фиксированный объектив 3.6 мм,  цв. 0.01 Лк @ F1.2, ч/б 0.001 Лк @ F1.2 (0 Лк при включенной ИК подсветке), ИК-подсветка 36 ИК -диодов (до 30м), P2P, D-WDR,  DC12V (600мА), PoE, Мах 8Вт, -45°С...+50°С, 200х65 мм, 350 гр., металлический корпус, IР67.
</t>
  </si>
  <si>
    <t>1/2.8” 5Мп Progressive Scan CMOS SC5239S (16:9), H.265/H.264, вариофокальный объектив 2.8-12 мм,  цв. 0.01 Лк @ F1.2, ч/б 0.001 Лк @ F1.2 (0 Лк при включенной ИК подсветке), ИК-подсветка 42 ИК -диода (до 40м), P2P, D-WDR,  DC12V (600мА), PoE, Мах 8Вт, -45°С...+50°С,  245х80 мм, 550 гр., металлический корпус, IР67</t>
  </si>
  <si>
    <t xml:space="preserve">Разъемы HDMI - HDMI, тип разъема А, длина кабеля 3 метра, версия кабеля 1.4, толщина жил, материал 30 AWG, медь, Максимально поддерживаемое разрешение 4К (3840 × 2160), Частота кадров при максимальном разрешении 30 Гц, Позолоченные контакты, сечение кабеля круглое.
</t>
  </si>
  <si>
    <t>1/2.8" 2 Мп CMOS IMX307 Starvis, аппаратный WDR 120дБ, раздельные настройки для дневного и ночного режима,  антитуман, ROI(8 зон), маска(4 зоны), 
До 30fps@2MP/960P/720P/VGA/QVGA, Mstar 327DE, фиксированный объектив  2,8 мм, 0.005 Лк @ F1.2 (0 Лк при включенной ИК подсветке) ,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Детекция звука), встроенный микрофон, кнопка сброса, поддержка micro-SD карты до 256Гб (не в комплекте), видеовыход,  ИК-подсветка 2 ИК диода Array с линзой (до 30м) вкл./выкл. вручную или автоматически, DC12В(600мА) ; РоЕ, Мах 9Вт, от -45°С до +50°С, Антивандальный корпус, кронштейн со скрытой проводкой, IР67, 242х88мм</t>
  </si>
  <si>
    <t>1/2.9" CMOS 2.1Мп, Full Color, разрешение 1920х1080 (1080P), фиксированный объектив 2,8мм, Цв.режим 0.01 Лк, Ч/б режим 0,001Лк (0 Лк при вкл. ИК), режимы работ AHD по умолчанию, TVI/ CVI/CVBS, поддержка интерфейса управления параметрами камеры CoC, Дальность подсветки 6 диодов (до 20м), DC12V (300мА),  -45°С...+50°С, 165х70 мм, 159 гр., пластиковый корпус, IP66.</t>
  </si>
  <si>
    <t>6 в 1 (AHD/TVI/CVI/XVI/CVBS/IP). Количество видеовходов: 8, Количество аудиовходов/выходов: 1/1 RCA, Embedded Linux, режим работы DVR/NVR/HVR, 
Скорость записи: 8M-N AHD/TVI/CVI/XVI@ 9к/с на канал; 5MП AHD/TVI/CVI/XVI @8к/с на канал; 4MП AHD/TVI/CVI/XVI@10к/с на канал; 1080P AHD/TVI/CVI/XVI@18к/с на канал
Аналоговый режим: 8 камеры до 5MП AHD/TVI/CVI/XVI. Воспроизведение: 8кам;
Гибридный режим: 8 камеры 5МП XVI/CVI/XVI/  + 4 IP-камеры 5MП (100 к/с) Воспроизведение: 4кам.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архив14Tб (не в комплекте). Управление: Мышь USB, по сети, 12 V DC/2А (адаптер в комплекте), 255х215х44mm/ 997 гр.</t>
  </si>
  <si>
    <t xml:space="preserve">4.0M 1/3"SC401AI Low illumination CMOS, Основной поток: 2560*1440 (25к/с), 2304*1296 (25к/с), 1920*1080 (25к/с). Дополнительный поток: 800*448@25к/с, фиксированный объектив 2.8мм. Цв. 0,01Лк (F1.2)  (0 Лк при включенной ИК подсветке), режим День/Ночь, встроенный ИК-фильтр, 36 ИК-диодов, дальность до 30м, Определение людей, детектор движения, DC12В(540мА), PoE max 8Вт, выносной PoE,  -45°С...+50°С,138х150х125мм, 790 гр., металл, IP66
</t>
  </si>
  <si>
    <t>Переходник Optimus AVIA-BNC 0.3_v.1</t>
  </si>
  <si>
    <t xml:space="preserve">Мышь Optimus MWL-01
</t>
  </si>
  <si>
    <t xml:space="preserve">2,1 Мп
Объектив
 2,7-13,5мм 
PoE
2G/3G/4G </t>
  </si>
  <si>
    <t>IP-S</t>
  </si>
  <si>
    <t>V.5</t>
  </si>
  <si>
    <t>Progressive Scan CMOS SC5239S</t>
  </si>
  <si>
    <t>Карта Optimus Mifare_V.1</t>
  </si>
  <si>
    <t>Цифровой гибридный видеорегистратор Optimus AHDR-3004HE_V.1</t>
  </si>
  <si>
    <t>Мониторы</t>
  </si>
  <si>
    <t>Монитор Optimus ML-H22_v.1</t>
  </si>
  <si>
    <t>Монитор Optimus ML-U28</t>
  </si>
  <si>
    <t>28", 3840x2160, Яркость 350 кд/м2, подсветка LED, Угол обзора горизонталь178°/вертикаль 178°, Входы HDMI+DP+USB (Для обновления ПО)+AUDIO, Выходы HDMI+DP. &lt; 25Вт, AC 100-240V, встроенный блок питания, от -30℃ до +85℃</t>
  </si>
  <si>
    <t>КОМПЛЕКТЫ ДОМОФОНОВ</t>
  </si>
  <si>
    <t>Видеокамера Optimus IP-S012.1(2.8-12)P</t>
  </si>
  <si>
    <t>1/2.8” 2,16 Мп (Full HD), Progressive Scan CMOS SONY IMX307 Starvis, H.265/H.264, вариофокальный объектив 2,8-12 мм,  цв. 0.005Лк (F1.2),  (0 Лк при вкл.ИК подсветке),  42 ИК-диода, дальность до 55м, D-WDR, Optimus Connect, GK7205V200, DC12В(600мА), PoE, Мах 8Вт, -45°С...+50°С, 273х90 мм, 850 гр., металлический корпус, IР67.</t>
  </si>
  <si>
    <t>Видеокамера Optimus IP-S012.1(2.8)P</t>
  </si>
  <si>
    <t>1/2.8” 2,16 Мп (Full HD), Progressive Scan CMOS SONY IMX307 Starvis, H.265/H.264, фиксированный объектив 2,8мм, цв. 0.005Лк (F1.2), (0 Лк при вкл. ИК подсветке), ИК-подсветка 36 ИК-диодов, дальность до 45м, D-WDR, Optimus Connect, DC12В(500мА), PoE, Мах 6Вт, -45°С...+50°С, 193х62 мм, 350 гр., металлический корпус, IР67.</t>
  </si>
  <si>
    <t>1/2.8” 2,16 Мп (Full HD), Progressive Scan CMOS SONY IMX307 Starvis, H.265/H.264, фиксированный объектив 3,6мм, цв. 0.005Лк (F1.2), (0 Лк при вкл. ИК подсветке), ИК-подсветка 36 ИК-диодов, дальность до 45м, D-WDR, Optimus Connect, DC12В(500мА), PoE, Мах 6Вт, -45°С...+50°С, 193х62 мм, 350 гр., металлический корпус, IР67.</t>
  </si>
  <si>
    <t>2,1 Мп(Full HD)
До 20к/с@2304х1296, 25к/с@1920х1080
Объектив
3,6 мм 
PoE</t>
  </si>
  <si>
    <t>Видеокамера Optimus IP-S012.1(3.6)P</t>
  </si>
  <si>
    <t>Видеокамера Optimus IP-S012.1(5-50)P</t>
  </si>
  <si>
    <t>Видеокамера Optimus IP-S022.1(2.8-12)P</t>
  </si>
  <si>
    <t>Видеокамера Optimus IP-S022.1(2.8)P</t>
  </si>
  <si>
    <t>1/2.8” 2,16 Мп (Full HD) Progressive Scan CMOS SONY IMX307  Starvis, H.265/H.264,  фиксированный объектив 2,8мм,  цв. 0.005Лк (F1.2), 0 Лк при вкл. ИК подсветке, ИК-подсветка 24 Ик -диода (до 30м),  D-WDR, Optimus Connect, DC12V (500мА), PoE, Мах 6Вт, -10°С...+50°С,  119х90 мм, 250 гр., пластиковый корпус, IP20</t>
  </si>
  <si>
    <t>2,16 Мп(Full HD)
До 20к/с@2304х1296, 25к/с@1920х1080
Объектив
2,8 мм 
PoE</t>
  </si>
  <si>
    <t>Видеокамера Optimus IP-S042.1(2.8-12)P</t>
  </si>
  <si>
    <t>Видеокамера Optimus IP-S072.1(2.8-12)P</t>
  </si>
  <si>
    <t>Видеокамера Optimus IP-S042.1(2.8)P</t>
  </si>
  <si>
    <t>1/2.8” 2,16 Мп (Full HD) Progressive Scan CMOS SONY IMX307 Starvis, H.265/H.264, фиксированный объектив 2,8мм, 0.005Лк (F1.2), 0 Лк при вкл. ИК, ИК-подсветка 36 ИК-диодов (до 45м), D-WDR, Optimus Connect , DC12V (500мА), PoE, Мах 6Вт, -45°С...+50°С,  138х150х103мм, 790 гр.,  металлический корпус, IР66.</t>
  </si>
  <si>
    <t>1/2.8” 2,1 Мп (Full HD) Progressive Scan CMOS SONY IMX307 Starvis, H.265 / H.264, вариофокальный объектив 2,8-12 мм, Цв. 0.0001Лк (F1.2), (0 Лк при вкл. ИК подсветке),  ИК-подсветка 30 Ик -диодов (до 30м), Optimus Connect, D-WDR, DC12V (600мА), PoE, Мах 8Вт, -45°С...+50°С, 164х118, 870 гр., металлический корпус, IР66.</t>
  </si>
  <si>
    <t>Видеокамера Optimus IP-S072.1(2.8)P</t>
  </si>
  <si>
    <t>1/2.8” 2,16 Мп (Full HD), Progressive Scan CMOS SONY IMX307  Starvis, H.265 / H.264, фиксированный объектив 2,8 мм, Цв. 0.01Лк (F1.2), (0 Лк при вкл. ИК подсветке), ИК-подсветка 10 Ик -диодов (до 10м),  Optimus Connect, D-WDR, DC12V (500мА), PoE, Мах 6Вт, -45°С...+50°С, 120х120х80мм, 360 гр., металлический корпус, IР66.</t>
  </si>
  <si>
    <t>Видеокамера Optimus IP-S012.1(2.8)PI</t>
  </si>
  <si>
    <t>Видеокамера Optimus IP-S112.1(1.78)P</t>
  </si>
  <si>
    <t>1/2.8” 2,16 Мп (Full HD), Progressive Scan CMOS SONY IMX307 Starvis, GK7205V200, H.265/H.264, фиксированный объектив 1,78мм,  цв. 0.005Лк (F1.2), (0 Лк при вкл/ ИК подсветке), угол обзора 140°,  ИК-подсветка 3 ARRAY Ик-диода (до 30м),  D-WDR, Optimus Connect,  DC12В(0.8А), PoE макс. 10Вт, -10°С...+50°С,  154х46 мм, 255 гр., пластиковый корпус, IP20</t>
  </si>
  <si>
    <t>Видеокамера Optimus IP-S022.1(2.8)MP</t>
  </si>
  <si>
    <t>2,16 Мп(Full HD)
До 20к/с@2304х1296, 25к/с@1920х1080
Объектив 2,8 мм 
PoE
Встроенный микрофон</t>
  </si>
  <si>
    <t>1/2.8” 2,16 Мп (Full HD) Progressive Scan CMOS SONY IMX307  Starvis, H.265/H.264,  фиксированный объектив 2,8мм,  цв. 0.005Лк (F1.2), 0 Лк при вкл. ИК подсветке, ИК-подсветка 24 Ик -диода (до 30м),  Встроенный микрофон, D-WDR, Optimus Connect, DC12V (500мА), PoE, Мах 6Вт, -10°С...+50°С,  119х90 мм, 250 гр., пластиковый корпус, IP20</t>
  </si>
  <si>
    <t>2,1 Мп(Full HD)
До 20к/с@2304х1296, 25к/с@1920х1080
Объектив 2,8 мм 
PoE
Встроенный микрофон</t>
  </si>
  <si>
    <t>Видеокамера Optimus IP-S072.1(2.8)MP</t>
  </si>
  <si>
    <t>1/2.8” 2,16 Мп (Full HD), Progressive Scan CMOS SONY IMX307  Starvis, H.265 / H.264, фиксированный объектив 2,8 мм, Цв. 0.01Лк (F1.2), (0 Лк при вкл. ИК подсветке), ИК-подсветка 10 Ик -диодов (до 10м),  Optimus Connect, Встроенный микрофон, D-WDR, DC12V (500мА), PoE, Мах 6Вт, -45°С...+50°С, 120х120х80мм, 360 гр., металлический корпус, IР65.</t>
  </si>
  <si>
    <t>1/2.8" 2 Мп CMOS IMX307 Starvis, аппаратный WDR 120дБ, раздельные настройки для дневного и ночного режима, антитуман, ROI(8 зон), маска(4 зоны), до 60fps@1080P,960P,720P,VGA,QVGA, Mstar 338G, фиксированный объектив  2,8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microSD карта, до 256Гб, ИК-подсветка 2 ИК диода Array с линзой (до 30м) вкл./выкл. вручную или автоматически, встроенный микрофон, DC12В(700мА); РоЕ, Мах 8Вт, от -45°С до +50°С, Антивандальный корпус, IP67, 100х90мм, 320 гр.</t>
  </si>
  <si>
    <t xml:space="preserve">1/2.8” 2,1 Мп (Full HD), Progressive Scan CMOS SONY IMX307 Starvis, GK7205V200I, формат сжатия H.264/ H.265, варифокальный объектив 5-50 мм, 0.005Лк (F1.2) (0 Лк при вкл.ИК подсветке),  6 ARRAY ИК-диодов, дальность до 70м , PoE мах 12Вт, DC12В(1А), От -45°С до +50°С, 330х100 мм, 780 гр., металлический корпус, IP67. </t>
  </si>
  <si>
    <t>1/2.8” 2.1 Мп Progressive Scan CMOS SONY IMX307, Н.264, фиксированный объектив 2.8мм, цв. 0.01 Лк @ F1.2 (0 Лк при вкл. ИК подсветке), Поддержка P2P и мобильных приложений, Wi-Fi модуль IEEE 802.11 b/g/n, поддержка microSD до 128ГБ не ниже 10 класса (не в комплекте), ИК-подсветка 18 Ик-диодов (до 25м),  D-WDR, DC12В (600 мА), -45°С...+50°С, 62х61*189 мм, 350 гр., металлический корпус IP66</t>
  </si>
  <si>
    <t xml:space="preserve">22", 1920x1080, 75 Гц , 16.7 миллиона цветов, Яркость 250 кд/м2, подсветка TFT-LED, Угол обзора горизонталь178°/вертикаль 178°, Входы HDMI+BNC+VGA+AUDIO, Выходы HDMI+BNC+AUDIO. &lt; 25Вт, DC 12V, 50/60 Hz, внешний блок питания, от -30℃ до 85℃
</t>
  </si>
  <si>
    <t>1/2.7" 5 МП CMOS OS05A20, аппаратный WDR 120дБ, раздельные настройки для дневного и ночного режима, антитуман, ROI(8 зон), маска(4 зоны), до 30к/с@5MP,4MP,3MP,2MP,960P,720P,VGA,QVGA, Mstar 339G, фиксированный объектив  2,8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детекция звука), microSD карта до 256Гб,  ИК-подсветка 2 ИК диода Array с линзой (до 30м) вкл./выкл. вручную или автоматически, встроенный микрофон, DC12В(700мА); РоЕ, Мах 8Вт, от -45°С до +50°С, Антивандальный корпус, IP67, 150х70 мм, 320 гр.</t>
  </si>
  <si>
    <t>1/2.7" 5 МП CMOS OS05A20, раздельные настройки для дневного и ночного режима,  антитуман, ROI(8 зон), маска(4 зоны),до 30fps@5MP,4MP,3MP,2MP,960P,720P,VGA,QVGA, Mstar 338G,  2.8 мм фиксированный объектив, 0.005 Лк @ F1.2 (0 Лк при включенной ИК подсветке), режим день/ночь (Автоматически/Вручную/По расписанию, встроенный ИК-фильтр), 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встроенный микрофон, кнопка сброса, поддержка micro-SD карты до 256Гб (не в комплекте), видеовыход,  ИК-подсветка 2 ИК диода Array с линзой, дальность до 30м, вкл./выкл. вручную или автоматически, D-WDR, DC12В(700мА); РоЕ, Мах 8Вт, от -45°С до +50°С, Антивандальный корпус, IР67, 100х90 мм, 320 гр.</t>
  </si>
  <si>
    <t>1/2.8" 2 Мп CMOS IMX307 Starvis, аппаратный WDR 120дБ, раздельные настройки для дневного и ночного режима,  антитуман, ROI(8 зон), маска(4 зоны),
До 30fps@2MP/960P/720P/VGA/QVGA, Mstar 327DE, вариофокальный, моторизированный объектив  2,7-13.5 мм,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кнопка сброса, поддержка micro-SD карты до 256Гб (не в комплекте), 2G/3G/4G связь, Wi-Fi стандарт 802.11 b/g/n, Wi-Fi режим: Точка доступа (для настройки камеры и 4G модуля),  видеовыход, ИК-подсветка 4 ИК диода Array с линзой (до 45м) вкл./выкл. вручную или автоматически, DC12В(600мА) ; РоЕ, Мах 9Вт, от -45°С до +50°С, Антивандальный корпус, кронштейн со скрытой проводкой, IР67, 242х88мм</t>
  </si>
  <si>
    <t>1/2.7" 5 МП CMOS OS05A20, раздельные настройки для дневного и ночного режима,  антитуман, ROI(8 зон), маска(4 зоны), До 30fps@5MP/4MP/3MP/2MP/960P/720P/VGA/QVGA, Mstar 338G, вариофокальный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аудио есть, поддержка micro-SD карты до 256Гб (не в комплекте), видеовыход, ИК-подсветка 4 ИК диода, дальность до 45м, вкл./выкл. вручную или автоматически, WDR до 120дБ,  DC12В(600мА); РоЕ, Мах 9Вт, от -45°С до +50°С, Антивандальный корпус, кронштейн со скрытой проводкой, IР67, 242x84мм, 783 гр.</t>
  </si>
  <si>
    <t xml:space="preserve">1/2.8" 8 Мп (4K UHD), Sony CMOS IMX415, раздельные настройки для дневного и ночного режима, антитуман, ROI(8 зон), маска(4 зоны), до 30fps@8MP,5MP,4MP,3MP,2MP,960P,720P,VGA,QVGA, MStar 339G,  2.8 мм фиксированный объектив ,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транспорта, подсчет пересечений), кнопка сброса, поддержка micro-SD карты до 256Гб (не в комплекте), ИК-подсветка 2 ИК диода Array с линзой (до 30м) вкл./выкл. вручную или автоматически, WDR до 120дБ, встроенный микрофон, DC12В(700мА); РоЕ, Мах 8Вт, от -45°С до +50°С, антивандальный корпус, крон-йн со скрытой проводкой, IР67, 150х70 мм, 320 гр.
</t>
  </si>
  <si>
    <t>1/2.7" 5 МП CMOS OS05A20, раздельные настройки для дневного и ночного режима,  антитуман, ROI(8 зон), маска(4 зоны),   До 30fps@5MP/4MP/3MP/2MP/960P/720P/VGA/QVGA, Mstar 338G,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ИК-фильтр,Н.264/H.265/Н.264+/H.265+/MJPEG(MJPEG для второго потока), 3 потока, TCP/IP,HTTP,DHCP,DNS,DDNS,RTP/RTSP,SMTP,NTP,UPnP,SNMP,HTTPS,FTP, ONVIF 18.12 Profile S/G/T, DROPBOX, интеллект. функции (Определение лиц, обнаружение движения, вторжение в периметр, пересечение линии, обнаружение пешеходов и транспортных средств, подсчет пересечений), аудио, тр. вх/вых, поддержка micro-SD карты до 256Гб (не в комплекте), видеовыход, ИК-подсветка 4 ИК диода, дальность до 45м, вкл./выкл. вручную или автоматически, WDR до 120дБ,  DC12В(600мА); РоЕ, Мах 9Вт, от -45°С до +50°С, Антивандальный корпус, кронштейн со скрытой проводкой, IР67, 148.7x109 мм, 783 гр.</t>
  </si>
  <si>
    <t>16 портов 10/100 Мбит/с RJ-45 PoE, 2 порта 10/100/1000 Мбит/с RJ-45 Uplink, 1 порт 10/100/1000 Мбит/с SFP
Передача данных до 250м.
PoE Бюджет до 200Вт, Контакты PoE 1/2(+), 3/6(-),  АС 110~240 В, 50-60Гц, DC 52В, 570мА, встроенный блок питания
Совместим с удлинителем PoE сигнала Optimus EM1260</t>
  </si>
  <si>
    <t>24 порта 10/100 Мбит/с RJ-45 PoE, 2 порта 10/100/1000 Мбит/с RJ-45 Uplink, 1 порт 10/100/1000 Мбит/с SFP
Передача данных до 250м.
PoE Бюджет до 300Вт, Контакты PoE 1/2(+), 3/6(-),  АС 110~240 В, 50-60Гц, DC 52В, 570мА, встроенный блок питания
Совместим с удлинителем PoE сигнала Optimus EM1260</t>
  </si>
  <si>
    <r>
      <rPr>
        <b/>
        <sz val="9"/>
        <color indexed="8"/>
        <rFont val="Arial"/>
        <family val="2"/>
        <charset val="204"/>
      </rPr>
      <t>Один из вариантов комплекта:</t>
    </r>
    <r>
      <rPr>
        <sz val="9"/>
        <color indexed="8"/>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AP-1265 GEL - 1 шт.
Также система должна быть доукомплектована: 
-Кабель для коммутации панелей, контроллера и АКБ - Кабель Optimus FTP-5e 4x2x0.51 Cu (outdoor) 305м - 10 м.
- Кронштейном под панели – в зависимости от места установки (столб, стена, крыша, земля и т.д.) - 1 шт.
- Шкаф под контроллер и АКБ. Исходя из габаритов выбранного АКБ, варианта установки (напольный, настенный, на столб). - 1 шт.
- Кронштейн для шкафа, если нужно - 1 шт.
- Кронштейн/монтажная коробка для камеры - 1 шт.
- Коннекторы МС-4 или совместимые для коммутации панелей и контроллера - 2шт.
- Кабель для подключения камеры к контроллеру - 30м.
- Стабилизатор напряжения для камеры -1 шт.
Подробнее с примером рассчета можете ознакомиться по ссылке: </t>
    </r>
  </si>
  <si>
    <t xml:space="preserve"> Коммутатор EL
S-6/4PA_v.1</t>
  </si>
  <si>
    <t>Progressive Scan CMOS SONY Starvis</t>
  </si>
  <si>
    <t>Отличия в корпусе</t>
  </si>
  <si>
    <t>1/2.8” 2,16 Мп Progressive Scan CMOS SONY IMX307 Starvis, H.265/H.264, фиксированный объектив 2,8мм, цв. 0.005Лк (F1.2), (0 Лк при вкл. ИК подсветке), ИК-подсветка 36 ИК-диодов, 940нм (невидимая подсветка) дальность до 40м, D-WDR, Optimus Connect, DC12В(500мА), PoE, Мах 6Вт, -45°С...+50°С, 193х62 мм, 350 гр., металлический корпус, IР67</t>
  </si>
  <si>
    <t>1/2.8” 5Мп Progressive Scan CMOS SC5239S (16:9), H.265/H.264, фиксированный объектив 2.8 мм, цв. 0.01Лк (F1.2), ч/б 0.001 Лк (F1.2)  (0Лк при вкл. ИК подсветке), ИК-подсветка 24 ИК -диода (до 20м),  P2P, D-WDR, DC12В(0.8А), PoE мах 8Вт, -20°С...+50°С при влажности до 90%(без конденсата),  119х90 мм, 230 гр., пластиковый корпус, IP20</t>
  </si>
  <si>
    <t>1/2.8" 3.0M SC3335 Progressive Scan CMOS, XM535AI, H.265/H.264, фиксированный объектив 1,78мм,  цв. 0.01Лк (F1.2), (0 Лк при вкл. ИК подсветке), скорость отображения до 20 к/с 2304*1296，до 25 к/с 1920*1080,1280*720, угол обзора 140°, ИК-подсветка 3 ARRAY Ик-диода (до 30м),  D-WDR, опция IPEYE, DC12В(0.8А), PoE макс. 10Вт, -10°С...+50°С,  154х46 мм, 255 гр., пластиковый корпус, IP20</t>
  </si>
  <si>
    <t>1/2.8” 5,69 Мп Progressive Scan CMOS SONY IMX335 Starvis, H.265AI/H.265+/H.264, вариофокальный объектив 2,8-12 мм, цв. 0.01Лк (F1.2), ч/б 0.001 Лк (F1.2)  (0Лк при вкл. ИК подсветке), ИК-подсветка 30 ИК -диодов (до 25м),  P2P, D-WDR, DC12В(600мА), PoE мах 10Вт, -20°С...+50°С при влажности до 90%(без конденсата),  128х100 мм, 366 гр., пластиковый корпус, IP20</t>
  </si>
  <si>
    <t>1/2.8” 5Мп Progressive Scan CMOS SC5239S (16:9), H.265/H.264, фиксированный объектив 2,8мм,  Цв. 0.01Лк (F1.2), (0 Лк при вкл. ИК), ИК-подсветка 36 ИК диодов, дальность до 30м, P2P, D-WDR, DC12В(600мА), PoE мах 6Вт, -45°С...+50°С, 138х150х125мм, 790 гр., металлический корпус, IР66.</t>
  </si>
  <si>
    <t>1/2.8” 5,69 Мп Progressive Scan CMOS SONY IMX335 Starvis, H.265+/H.264, фиксированный объектив 2,8мм,  Цв. 0.01Лк (F1.2), (0 Лк при включенной ИК), ИК-подсветка 36 ИК диодов, дальность до 30м, P2P, D-WDR, DC12В(600мА), PoE мах 8Вт, -45°С...+50°С, 138х150х125мм, 790 гр. металлический корпус, IР66.</t>
  </si>
  <si>
    <t>1/2.8” 2,16 Мп (Full HD) Progressive Scan CMOS SONY IMX307 Starvis, H.265 / H.264, вариофокальный объектив 2,8-12 мм, Цв. 0.005Лк (F1.2), (0 Лк при вкл. ИК подсветке), ИК-подсветка 36 Ик -диодов (до 40м), Optimus Connect, DC12V (600мА), внешний PoE, Мах 8Вт, -45°С...+50°С,  138х150х100 мм, 730 гр., металлический корпус, IР66.</t>
  </si>
  <si>
    <t>1/2.8” 5Мп Progressive Scan CMOS SC5239S (16:9), H.265/H.264, вариофокальный объектив 2,8-12мм,  Цв. 0.01Лк (F1.2), (0 Лк при вкл. ИК), ИК-подсветка 30 ИК диодов, дальность до 30м, P2P, D-WDR, DC12В(600мА), PoE мах 8Вт, -45°С...+50°С,164х118 мм,  870 гр. металлический корпус, IР66.</t>
  </si>
  <si>
    <t>1/2.8” 5,69 Мп Progressive Scan CMOS SONY IMX335 Starvis, H.265/H.264, вариофокальный объектив 2,8-12мм,  Цв. 0.01Лк (F1.2), (0 Лк при вкл. ИК), ИК-подсветка 30 ИК диодов, дальность до 30м, P2P, D-WDR, DC12В(600мА), PoE мах 8Вт, -45°С...+50°С, 164х118 мм, 870 гр., металлический корпус, IР66.</t>
  </si>
  <si>
    <t>1/2.8” 5,69 Мп Progressive Scan CMOS SONY IMX335 Starvis, H.265/H.264, вариофокальный объектив 2,8-12мм,  Цв. 0.01Лк (F1.2), (0 Лк при вкл. ИК), ИК-подсветка 30 ИК диодов, дальность до 30м, P2P, D-WDR,DC12В(600мА), PoE мах 10Вт, -45°С...+50°С,164х118 мм,  870 гр. металлический корпус, IР66.</t>
  </si>
  <si>
    <t>1/2.8” 2.16 Мп Progressive Scan CMOS SONY IMX307 Starvis, H.264/H.265, фиксированный объектив 2.8мм, цв. 0.005 Лк @ F1.2 (0 Лк при вкл. ИК подсветке), Поддержка P2P и мобильных приложений, Wi-Fi модуль IEEE 802.11 b/g/n, поддержка microSD до 128ГБ не ниже 10 класса (не в комплекте), ИК-подсветка 30 ИК-диодов (до 30м),  D-WDR, DC12В (600 мА), -10°С...+50°С, 127х102 мм, 390 гр., Пластик, IP20</t>
  </si>
  <si>
    <t xml:space="preserve">1/2.8" IMX307, H.264, 10x оптическое увеличение  5.1~51 мм вариофокальный моторизированный  F1.6, цв. 0.5Лк, Ч/б: 0.01Лк@F1.6 (0Лк при включенной ИК подсветке), Обзор 0°~250°, наклон  60°, Вращение: 0,5°/сек  - 12°/сек., наклон: 0,5°/сек  - 10°/сек., 255 предустановок, 8 туров, 4 шаблона, поддержка micro-SD карты до 64 Гб, 4 ИК-диода с линзами, изменение дальности подсветки в зависимости от угла обзора (до 80м), P2P, питание DC12В (1А), PoE IEEE 802.3af Мах 12Вт, -40ºC~60ºC, пластиковый корпус IР66, 153мм×93мм×130мм; 854 гр., настенный  алюминиевый кронштейн в комплекте 150х50х59 мм.
</t>
  </si>
  <si>
    <t xml:space="preserve">1/ 2,8" 2,1 Мп (Full HD) Starvis Sony IMX307 CMOS,  H.265+/H.265/H.264+/H.264, 20x Оптическое увеличение 4.7~94мм моторизированный F1.6~F2.7, цв. 0.01 Лк, ч/б: 0.001 Лк@F1.6 (0Лк при включенной ИК подсветке),  Обзор 360° без ограничений, наклон 90°,Скорость вращения: 80°/Сек.макс; наклона 80°/Сек. макс., 128 предустановок, 4 программируемых тура, 4 шаблона, D-WDR ,P2P,  10 ИК-диодов (до 100м), DC12В (1А)  блок питания в комплекте, -40°С...+60°С , 281x207мм, 2100 гр., антивандальный корпус, IP66, кронштейн в комплекте 205x144x108мм </t>
  </si>
  <si>
    <t xml:space="preserve">1/ 2,8" 2,1 Мп (Full HD) Starvis Sony IMX307 CMOS,  H.265+/H.265/H.264+/H.264, 20x Оптическое увеличение 4.7~94мм моторизированный F1.6~F2.7, цв. 0.01 Лк, ч/б: 0.001 Лк@F1.6 (0Лк при включенной ИК подсветке),  Обзор 360° без ограничений, наклон 90°,Скорость вращения: 200°/Сек.макс; наклона 80°/Сек. макс., 128 предустановок, 4 программируемых тура, 4 шаблона, D-WDR ,P2P,  8 ИК-диодов (до 120м), Питание DC12В ±10% 3А. (блок питания в комплекте), PoE мах 30Вт,  блок питания в комплекте, -40°С...+60°С , 350x229мм, 5000 гр., антивандальный корпус, IP66, кронштейн в комплекте 205x144x108мм </t>
  </si>
  <si>
    <t>Видеокамера Optimus IP-E075.0(2.8)MP</t>
  </si>
  <si>
    <t>5 Мп
До 20к/с@2880х1616, 
Объектив 2,8 мм 
PoE
Встроенный микрофон</t>
  </si>
  <si>
    <t>1/2.8” 5Мп Progressive Scan CMOS SC5239S (16:9), H.265 / H.264, фиксированный объектив 2,8 мм, Цв. 0.01Лк (F1.2), (0 Лк при вкл. ИК подсветке), ИК-подсветка 10 Ик -диодов (до 10м), Optimus Connect, Встроенный микрофон, D-WDR, DC12V (500мА), PoE, Мах 6Вт, -45°С...+50°С, 120х120х80мм, 360 гр., металлический корпус, IР65.</t>
  </si>
  <si>
    <t>Видеокамера Optimus IP-E025.0(2.8)MP</t>
  </si>
  <si>
    <t>5 Мп до 20к/с
@2880х1616,                                                 
Объектив
2.8 мм 
PoE
Встроенный микрофон</t>
  </si>
  <si>
    <t>1/2.8” 5Мп Progressive Scan CMOS SC5239S (16:9), H.265/H.264, фиксированный объектив 2.8 мм, цв. 0.01Лк (F1.2), (0Лк при вкл. ИК подсветке), ИК-подсветка 24 ИК -диода (до 20м), Optimus Connect, Встроенный микрофон, P2P, D-WDR, DC12В(600мА), PoE мах 8Вт, -20°С...+50°С при влажности до 90%(без конденсата),  119х90 мм, 230 гр., пластиковый корпус, IP20</t>
  </si>
  <si>
    <t>Видеокамера Optimus AHD-H018.0(2.8)</t>
  </si>
  <si>
    <r>
      <t xml:space="preserve">3840х2160 (8МP)
Объектив 
2.8мм
</t>
    </r>
    <r>
      <rPr>
        <b/>
        <sz val="9"/>
        <color indexed="10"/>
        <rFont val="Arial"/>
        <family val="2"/>
        <charset val="204"/>
      </rPr>
      <t>4в1</t>
    </r>
  </si>
  <si>
    <t>Видеокамера Optimus AHD-H018.0(2.8-12)</t>
  </si>
  <si>
    <r>
      <t xml:space="preserve">3840х2160 (8МP)
Объектив 
2.8-12мм
</t>
    </r>
    <r>
      <rPr>
        <b/>
        <sz val="9"/>
        <color indexed="10"/>
        <rFont val="Arial"/>
        <family val="2"/>
        <charset val="204"/>
      </rPr>
      <t>4в1</t>
    </r>
  </si>
  <si>
    <t>Видеокамера Optimus AHD-H048.0(2.8)</t>
  </si>
  <si>
    <t>1/3" GC8053 8Мп, разрешение 3840х2160 (8МП),  Фиксированный объектив 2.8 мм, цв. 0.01Лк (F1.2), (0Лк при вкл. ИК подсветке), Режимы работы: AHD/TVI/CVI – 8MP@15fps; CVBS(960H)@25fps, 18 ИК-диодов (до 20м), экранное меню, DC12V (400 мА), от -45 °С до +50 °С, 98х107х72 мм, 320 гр., антивандальный корпус, IP66</t>
  </si>
  <si>
    <t>Коннектор RJ-45 Optimus (Cat-5e, 8P8C)_v.2 (100 шт)</t>
  </si>
  <si>
    <t>Цифровой гибридный видеорегистратор Optimus AHDR-3008_H.265_V.1</t>
  </si>
  <si>
    <t>AHD 8МП@64к/с, AHD/TVI/CVI/XVI 5МП @112к/с, 
4МП @152к/с, 
AHD 3МП @176к/с, 
1080P/ 720P/ CVBS @200 к/с</t>
  </si>
  <si>
    <t>Гибридный 6в1 (AHD/TVI/CVI/XVI/CVBS/IP). 8 канальный цифровой видеорегистратор, встроенная ОС Embedded Linux. 8 BNC. Формат сжатия H.265/H.264. Работа в 3 режимах DVR/HVR/NVR.
NVR: 4*5МП(100 к/с) / 8*3МП(200 к/с)  ,
HVR: 8 камер 5МП AHD/TVI/CVI/XVI/ CVBS 960H(112к/с) + 8 IP-камеры до 5МП (200 к/с) /4 камеры 5МП AHD/TVI/CVI/XVI/ CVBS 960H(88к/с)  + 4 IP-камеры до 5МП (100 к/с) 
Аналоговый режим работы+ гибридный: 8 камер 8МП AHD(4 камеры могут быть заменены на IP макс.8МП, т.е. 7 аналог. +1 IP/ 6а.+2IP/5а.+3IP/4а.+4IP)/ 8 камер 5МП AHD/TVI/CVI/XVI 1080P, 720P, CVBS 960H (камеры могут быть заменены на IP макс.5МП, т.е. 7 аналог. +1 IP/ 6а.+2IP/5а.+3IP и т.д.)
Скорость записи: AHD 8МП@64к/с(8 к/с на канал), AHD/TVI/CVI/XVI 5МП @ 112к/с(14к/с на канал), 4МП @ 152к/с(19к/с на канал), AHD 3МП @ 176к/с(22к/с на канал), 1080P(1920x1080)  / 720P(1280x720)/ CVBS960Н(960x576)@ 200 к/с(25к/с на канал), 
4/1 аудио вход/выход,  видео выход HDMI (4K 3840х2160), VGA (макс.1920х1080), RS-485. 1 HDD SATA до 8 Тб (серия HDD для видеонаблюдения), Максимальный архив 8Tб (не в комплекте). Поддержка 3G, Wi-Fi, Optimus Connect. DC 12V (2A) адаптер в комплекте, 260х230х42mm, 880 гр.</t>
  </si>
  <si>
    <t>Коммутатор EL S-10/8PA_v.1</t>
  </si>
  <si>
    <t>12В, 3А.
Входное напряжение переменное от 100 до 240В, частота 50/60Гц, постоянное выходное напряжение 12В, напряжение пульсаций (от пика до пика) не более 120мВ, номинальный выходной ток не более 3А, масса 0,164кг,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100х45х32 мм</t>
  </si>
  <si>
    <t xml:space="preserve">8 портов 10/100 Mbps RJ-45, PoE, + 2 порта 10/100Mbps RJ-45 Передача данных до 250м, PoE Бюджет до 120Вт, AC 110-240B, DC 52В, 570мА. IEEE802.3af/at  Power over Ethernet. Встроенный блок питания
</t>
  </si>
  <si>
    <r>
      <t xml:space="preserve">4 порта  10/100 Mbps RJ-45, PoE, + 2 порта 10/100Mbps RJ-45
</t>
    </r>
    <r>
      <rPr>
        <b/>
        <sz val="9"/>
        <color indexed="10"/>
        <rFont val="Calibri"/>
        <family val="2"/>
        <charset val="204"/>
      </rPr>
      <t>PoE Бюджет до 65Вт</t>
    </r>
    <r>
      <rPr>
        <b/>
        <sz val="9"/>
        <color indexed="8"/>
        <rFont val="Calibri"/>
        <family val="2"/>
        <charset val="204"/>
      </rPr>
      <t xml:space="preserve">
Встроенный блок питания</t>
    </r>
  </si>
  <si>
    <r>
      <t xml:space="preserve">
8 портов10/100 Mbps RJ-45, PoE, + 2 порта 10/100Mbps RJ-45
</t>
    </r>
    <r>
      <rPr>
        <b/>
        <sz val="9"/>
        <color indexed="10"/>
        <rFont val="Calibri"/>
        <family val="2"/>
        <charset val="204"/>
      </rPr>
      <t>PoE Бюджет до 120Вт</t>
    </r>
    <r>
      <rPr>
        <b/>
        <sz val="9"/>
        <color indexed="8"/>
        <rFont val="Calibri"/>
        <family val="2"/>
        <charset val="204"/>
      </rPr>
      <t xml:space="preserve">
Встроенный блок питания
</t>
    </r>
  </si>
  <si>
    <t>Цифровой гибридный видеорегистратор Optimus AHDR-3016E</t>
  </si>
  <si>
    <t xml:space="preserve">5M-N AHD/TVI/CVI/XVI @ (6к/с на канал)    
4M-N AHD/TVI/CVI/XVI@ (8 к/с на канал)
1080N / 720P / AHD/TVI/CVI/XVI CVBS @ (15к/с на канал)
</t>
  </si>
  <si>
    <t>Комплект видеодомофона Optimus VMH-7.1 (w)+ DSH-E1080 (медь)</t>
  </si>
  <si>
    <t>12В, 2А.
Входное напряжение переменное от 100 до 240В, частота 50/60 Гц, постоянное выходное напряжение 12 В, напряжение пульсаций (от пика до пика) не более 120мВ, номинальный выходной ток не более 2А, масса 0,131кг,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85х47х33 мм</t>
  </si>
  <si>
    <t>1/3" GC8053 8МP, разрешение 3840х2160 (8МP), Фиксированный 2.8, цв. 0.01Лк (F1.2)  (0 Лк при вкл. ИК подсветке), режимы работы AHD/TVI/CVI – 8MP@15fps; CVBS(960H)@25fps, 36 ИК-диодов (до 30м), экранное меню, DC12V (450 мА), от -45 °С до +50 °С, 193 х 62 мм/ 300 гр., металический корпус, IP67</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</si>
  <si>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
1/3” CMOS цветная, разрешение 1920х1080, Поддержка стандартов AHD-H 1080P, ИК-подсветка до 3м, угол обзора 80°, 4-х проводное подключение, питание DC 11-13В  300мА от монитора, рабочая температура -40°С до +50°С, размер 122х41х22мм,  Антивандальный корпус IP65. Цвет: медь.</t>
  </si>
  <si>
    <t>4 порта 10/100 Mbps RJ-45, PoE, + 2 порта 10/100Mbps RJ-45 Передача данных до 250м, PoE Бюджет до 65Вт, AC 110-240B, 50Гц; DC 52В, 570мА. IEEE802.3af/at  Power over Ethernet. Встроенный блок питания
Совместим с удлинителем PoE сигнала Optimus EM1260</t>
  </si>
  <si>
    <t>MDp2.0(2.8-12)_V.2</t>
  </si>
  <si>
    <t>1/2.9"  2.0 Мп Progressive Scan CMOS, AHD, разрешение 1920х1080 (1080P), вариофокальный объектив 2.8-12мм, Цв. 0,05Лк, Ч/б 0.005Лк  (0 Лк при вкл. ИК подсветке), режимы работ AHD по умолчанию, TVI/ CVI/CVBS, поддержка интерфейса управления параметрами камеры CoC (UTC), ИК-подсветка 24 ИК-диода (до 20м), DC12V (400мА), от -10°С до +50°С, 110х90 мм, 270 гр., пластиковый корпус, IP20.</t>
  </si>
  <si>
    <t>2.0 Мп
Объектив 2.8-12 мм
ИК до 20м
Пластик</t>
  </si>
  <si>
    <t>12В, 5А.
Входное напряжение переменное от 100 до 240В, частота 50/60Гц, постоянное выходное напряжение 11,4-12,6 В, напряжение пульсаций (от пика до пика) не более 150мВ, номинальный выходной ток не более 5А, масса 0,254кг,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118х52х33 мм</t>
  </si>
  <si>
    <t>Комплект видеодомофона Optimus VMH-7.1 (w) + DSH-1080 (черный)_v.1</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</si>
  <si>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
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черный</t>
  </si>
  <si>
    <t>Комплект видеодомофона Optimus VMH-7.1 (w) + DSH-1080 (сереб.)_v.1</t>
  </si>
  <si>
    <t>7” TFT LCD, цветной,  разрешение 1024x600, поддержка стандартов AHD/TVI/CVI/CVBS, продолжительность беседы 300 сек., Запись видео в разрешении 1920х1080, подключение 4-проводное с вызывной видеопанелью, 4-проводное с дополнительным монитором видеодомофона, управление сенсорные кнопки, экранное меню с поддержкой русского языка, запись фото/видео. Возможности подключения до 2х вызывных панелей, до 2х камер AHD-H/AHD-M/CVBS, до 6и мониторовVMH-7.1/VMH-10.1. (подключение нескольких мониторов к панели AHD-H(1080P) – 2 монитора, AHD-M(720P) – 4 монитора, CVBS(960H) – 6 мониторов).Управление замком,  SD-card до 128 Гб (не ниже 10 класса),  напряжение питания AC 100-240 В (встроенный БП),  рабочая температура 0°С до +50°С, размер  225х151х23 мм, 524 гр. Монтаж накладной (монтажная пластина)
1/2.7” CMOS цветная, разрешение 1920х1080, Поддержка стандартов AHD-H 1080P /CVBS 960H,  ИК-подсветка до 3м, угол обзора 100°(960H)/130°(1080P), 4-х проводное подключение, питание DC 11-13В  300мА от монитора, рабочая температура -40°С до +50°С, размер 132х48х18мм,  Антивандальный корпус IP65. Цвет: серебро.</t>
  </si>
  <si>
    <t>Видеокамера Optimus IP-E012.1(2.8-12)P_V.4</t>
  </si>
  <si>
    <t>Видеокамера Optimus IP-E012.1(2.8)_V.4</t>
  </si>
  <si>
    <t>Видеокамера Optimus IP-E012.1(2.8)P_V.4</t>
  </si>
  <si>
    <t>Видеокамера Optimus IP-E012.1(2.8)PI_V.4</t>
  </si>
  <si>
    <t>1/2.8" 3.0MP SC4239H Progressive Scan CMOS, GK7205V200, H.265/H.264, фиксированный объектив 2,8мм, цв. 0.01Лк (F1.2), (0 Лк при вкл. ИК подсветке), ИК-подсветка 36 ИК-диодов, 940нм (невидимая подсветка) дальность до 40м, D-WDR, Детектор движения, Определение людей, Optimus Connect, DC12В(450мА), PoE, Мах 6Вт, -45°С...+50°С, 193х62 мм, 350 гр., металлический корпус, IР67.</t>
  </si>
  <si>
    <t>Видеокамера Optimus IP-E012.1(3.6)P_V.4</t>
  </si>
  <si>
    <t>1/2.8" 3.0MP SC4239H Progressive Scan CMOS, GK7205V200, H.265/H.264, фиксированный объектив 3,6мм, Цв. 0.01Лк (F1.2), (0 Лк при вкл. ИК подсветке), ИК-подсветка 6 Ик-диодов до 40м, Детектор движения, Определение людей, D-WDR, Optimus Connect, DC12V (450мА), PoE, Мах 6Вт, -45°С...+50°С, 210х72 мм, 420 гр., металлический корпус, IР67.</t>
  </si>
  <si>
    <t>Видеокамера Optimus IP-E022.1(2.8-12)P_V.4</t>
  </si>
  <si>
    <t>Видеокамера Optimus IP-E022.1(2.8)_V.4</t>
  </si>
  <si>
    <t>1/2.8" 3.0M SC4239H Progressive Scan CMOS, GK7205V200, H.265 / H.264, фиксированный объектив 2,8мм,  цв. 0.01Лк (F1.2), ИК-подсветка 24 Ик-диода (до 20м),  D-WDR, Детектор движения, Определение людей, Optimus Connect,  DC12V (450мА), -10°С...+50°С,  90х65 мм, 156 гр., пластиковый корпус, IP20</t>
  </si>
  <si>
    <t>Видеокамера Optimus IP-E022.1(2.8)MP_V.4</t>
  </si>
  <si>
    <t>1/2.8" 3.0M SC4239H Progressive Scan CMOS, GK7205V200, H.265/H.264,  фиксированный объектив 2,8мм,  цв. 0.01Лк (F1.2), ч/б 0.001 Лк, 0 Лк при вкл. ИК подсветке, ИК-подсветка 24 Ик -диода (до 20м),  D-WDR, Встроенный микрофон, Детектор движения, Определение людей, Optimus Connect, DC12V (450мА), PoE, Мах 6Вт, -10°С...+50°С,  119х90 мм, 250 гр., пластиковый корпус, IP20</t>
  </si>
  <si>
    <t>Видеокамера Optimus IP-E022.1(2.8)P_V.4</t>
  </si>
  <si>
    <t>1/2.8" 3.0M SC4239H Progressive Scan CMOS, GK7205V200, H.265/H.264,  фиксированный объектив 2,8мм,  цв. 0.01Лк (F1.2), ч/б 0.001 Лк, 0 Лк при вкл. ИК подсветке, ИК-подсветка 24 Ик -диода до 20м, D-WDR, Детектор движения, Определение людей, Optimus Connect,, DC12V (450мА), PoE, Мах 6Вт, -10°С...+50°С,  119х90 мм, 250 гр., пластиковый корпус, IP20</t>
  </si>
  <si>
    <t>Видеокамера Optimus IP-E042.1(2.8-12)P_V.4</t>
  </si>
  <si>
    <t>1/2.8" 3.0MP SC4239H Progressive Scan CMOS, GK7205V200, H.265 / H.264, вариофокальный объектив 2,8-12 мм, Цв. 0.01Лк (F1.2), (0 Лк при вкл. ИК подсветке), ИК-подсветка 36 Ик -диодов до 30м, Optimus Connect, Детектор движения, Определение людей, D-WDR, DC12V (500мА), внешний PoE (на кабеле), Мах 6Вт, -45°С...+50°С, 128х150х103 мм, 790 гр., металлический корпус, IР66.</t>
  </si>
  <si>
    <t>Видеокамера Optimus IP-E042.1(2.8)_V.4</t>
  </si>
  <si>
    <t>1/2.8" 3.0MP SC4239H Progressive Scan CMOS, GK7205V200, H.265/H.264, фиксированный объектив 2,8мм, 0.01 Лк @ F1.2 (0 Лк при вкл. ИК подсветке), ИК-подсветка 18 ИК диодов, дальность до 20м, D-WDR, Детектор движения, Определение людей, Optimus Connect, DC12V (450мА),  -40°С...+50°С,  98х107х72мм, 360 гр.,  металлический корпус, IР66.</t>
  </si>
  <si>
    <t>Видеокамера Optimus IP-E042.1(2.8)P_V.4</t>
  </si>
  <si>
    <t>Видеокамера Optimus IP-E042.1(2.8)PI_V.4</t>
  </si>
  <si>
    <t>1/2.8" 3.0MP SC4239H Progressive Scan CMOS, GK7205V200, H.265/H.264, фиксированный объектив 2,8мм, 0.01Лк (F1.2), 0 Лк при вкл. ИК, ИК-подсветка 36 ИК диодов, 940нм (невидимая подсветка) дальность до 30м, D-WDR, Детектор движения, Определение людей, Optimus Connect, DC12V (450мА), PoE, Мах 6Вт, -45°С...+50°С,  138х150х125мм, 790 гр.,  металлический корпус, IР66.</t>
  </si>
  <si>
    <t>Видеокамера Optimus IP-E072.1(2.8)MP_V.4</t>
  </si>
  <si>
    <t>1/2.8" 3.0MP SC4239H Progressive Scan CMOS, GK7205V200, H.265 / H.264, фиксированный объектив 2,8 мм, Цв. 0.01Лк (F1.2), (0 Лк при вкл. ИК подсветке), ИК-подсветка 10 Ик -диодов до 10м, Optimus Connect, Детектор движения, Определение людей, Встроенный микрофон, D-WDR, DC12V (500мА), PoE, Мах 6Вт, -45°С...+50°С, 120х120х80мм, 360 гр., металлический корпус, IР65.</t>
  </si>
  <si>
    <t>Видеокамера Optimus IP-E072.1(2.8)P_V.4</t>
  </si>
  <si>
    <t>1/2.8" 3.0MP SC4239H Progressive Scan CMOS, GK7205V200, H.265 / H.264, фиксированный объектив 2,8 мм, Цв. 0.01Лк (F1.2), (0 Лк при вкл.ИК подсветке), ИК-подсветка 10 Ик -диодов до 10м, D-WDR, Детектор движения, Определение людей, Optimus Connect,  DC12V (500мА), PoE, Мах 6Вт, -45°С...+50°С, 120х120х80мм, 360 гр., металлический корпус, IР66.</t>
  </si>
  <si>
    <t>Видеокамера Optimus IP-S042.1(2.8)PI</t>
  </si>
  <si>
    <t>Гибридный 6 в 1 (AHD/TVI/CVI/XVI/CVBS/IP).  8-х канальный цифровой видеорегистратор, встроенная ОС Embedded Linux. 8 BNC. 1/1 аудио вход/выход.
Работа в 3 режимах DVR/HVR/NVR. 
NVR: 8*5МП(200 к/с) / 16*1080P(400 к/с) 
Гибридный режим: 8 камер 5M-N AHD/TVI/CVI/XVI + 4 IP-камеры 1080P.
Аналоговый режим работы: 8 камер 5M-N/ 4M-N / 720P AHD/TVI/CVI/XVI / CVBS 960Н.
Скорость записи: 5M-N AHD/TVI/CVI/XVI @ (12к/с на канал)*; 4M-N AHD/TVI/CVI/XVI@ (16 к/с на канал)*; 1080N / 720P / AHD/TVI/CVI/XVI; CVBS 960Н @ (25к/с на канал); Обнаружение лиц, Обнаружение людей (Если данную функцию поддерживает камера). 
Поддержка Optimus Connect. 
видео выход  HDMI (2560 x 1440), VGA (1920х1080). 1 HDD SATA по 14 Тб (серия HDD  для видеонаблюдения) Максимальный  архив 14Tб (не в комплекте). Поддержка 3G-модема, Wi-Fi, iCloud. DC 12V (2A) адаптер в комплекте, 260х230х42 мм, 998 гр.</t>
  </si>
  <si>
    <t>Точка доступа Optimus WB-24350</t>
  </si>
  <si>
    <t>1/2.8” 2,16 Мп (Full HD) Progressive Scan CMOS SONY IMX307 Starvis, GK7205V200, H.265/H.264, фиксированный объектив 2,8мм, 0.01Лк (F1.2), 0 Лк при вкл. ИК, ИК-подсветка 36 ИК диодов, 940нм (невидимая подсветка) дальность до 45м, D-WDR, детектор движения, Определение людей, Optimus Connect, DC12V (5о0мА), PoE, Мах 6Вт, -45°С...+50°С, 138х150х125мм, 790 гр., металлический корпус, IР66.</t>
  </si>
  <si>
    <t>1/2.8" 3.0MP SC4239H Progressive Scan CMOS, GK7205V200, H.265 / H.264, вариофокальный объектив 2,8-12 мм,  цв. 0.01Лк (F1.2), 0Лк при вкл. ИК подсветке, ИК-подсветка 30 Ик -диодов до 22м, D-WDR, Детектор движения, Определение людей, Optimus Connect, DC12V (450мА), PoE, Мах 6Вт, -10°С...+50°С,  127х102 мм, 390 гр., пластиковый корпус, IP20</t>
  </si>
  <si>
    <t>1/2.8" 3.0MP SC4239H Progressive Scan CMOS, GK7205V200, H.265/H.264, фиксированный объектив 2,8мм, цв. 0.01Лк (F1.2), (0 Лк при вкл. ИК подсветке), ИК-подсветка 6 Ик-диодов (до 40м), D-WDR, Детектор движения, Определение людей, Optimus Connect, DC12V (450мА), -45°С...+50°С, 210х72 мм, 420 гр., металлический корпус, IР67.</t>
  </si>
  <si>
    <t>1/2.8" 3.0MP SC4239H Progressive Scan CMOS, H.265/H.264, вариофокальный объектив 2,8-12 мм,  цв. 0.01Лк (F1.2),  (0 Лк при вкл. ИК подсветке),  6 ИК-диодов, дальность до 40м, D-WDR, GK7205V200, Детектор движения, Определение людей, Optimus Connect, DC12В(550мА), PoE, Мах 6Вт, -45°С...+50°С, 220х80 мм, 450 гр., металлический корпус, IР67.</t>
  </si>
  <si>
    <t>Гибридный 6в1 (AHD/TVI/CVI/XVI/CVBS/IP). 16 канальный цифровой видеорегистратор, встроенная ОС Embedded Linux. 16 BNC.Формат сжатия H.265/ H.264. Работа в 3 режимах DVR/HVR/NVR. 
Сетевой режим: 8*5МП(200 к/с) / 16*1080P(400 к/с) 
Гибридный режим: 16 камер 5M-N AHD/TVI/CVI/XVI + 4 IP-камеры 1080P 
Аналоговый режим:16 камер 5M-N AHD/TVI/CVI/XVI / CVBS
Скорость записи: 5M-N AHD/TVI/CVI/XVI @ (6к/с на канал)  
4M-N AHD/TVI/CVI/XVI@ (8 к/с на канал)
1080N / 720P / AHD/TVI/CVI/XVI CVBS @ (15к/с на канал)
6/1 аудио вход/выход, видео выход HDMI (3840х2160), VGA (макс.1920х1080), RS-485. 2 HDD SATA до 14 ТБ (серия HDD  для видеонаблюдения) Максимальный  архив 28TБ (не в комплекте). 
Детекция движения, Потеря сигнала, Закрытие камеры, Обнаружение лиц, Обнаружение людей
Поддержка Optimus Connect. 
Поддержка 3G, Wi-Fi (через USB порт), iCloud. DC 12V (2A) адаптер в комплекте, 260х230х42мм, 998 гр.</t>
  </si>
  <si>
    <t>Количество Мастер ключей (карт) -2, Количество ключей (карт) пользователей - 900, Совместимые ключи (карты)- любые, совместимые с подключаемым считывателем, Тип управляемого замка - злектромеханический, электромагнитный;  Программируемое время открывания замка, Напряжение питания 9 – 15 В DC, Ток потребления в режиме ожидания (при 12 В) не более 15 мА, Ток потребления в режиме управления замком (при 12 В) не более 30 мА, Выход управления замком не более 3 А, Выход управления индикатором открытый коллектор ( не более 30 мА), Вход для подключения кнопки запроса на выход, Вход для подключения считывателя, Длина кабеля до считывателя не более 100 м , -35 °С + 50°С
Корректная работа контроллера гарантируется только при использовании в паре с считывателем Optimus CR-01.</t>
  </si>
  <si>
    <t>Дальность считывания от 1 см до 9 см, Коммутация 7-ми проводная подготовка, Формат идентификаторов EM-Marin, Индикация световая и звуковая, Монтаж Накладной, DC 5-16В, &lt;0.05А, -35° ~ +60°С, IP65, ABS пластик,  80x42x14 мм
Корректная работа считывателя гарантируется только при использовании в паре с контроллером Optimus SK-01.</t>
  </si>
  <si>
    <t>V.4</t>
  </si>
  <si>
    <t xml:space="preserve"> Progressive Scan CMOS  SC4239H+ GK7205V200</t>
  </si>
  <si>
    <t>1/2.8" 3.0MP SC4239H Progressive Scan CMOS, GK7205V200, H.265/H.264, фиксированный объектив 2.8мм,  Цв. 0.01Лк (F1.2), (0 Лк при вкл. ИК), ИК-подсветка 18 ИК диодов, дальность до 20м, D-WDR,  Детектор движения, Определение людей, Optimus Connect,  DC12V (450мА), Внешний PoE мах 6Вт(на кабеле), -45°С...+50°С, 98х107х72мм, 390 гр., антивандальный корпус, IР66.</t>
  </si>
  <si>
    <t>Точка доступа</t>
  </si>
  <si>
    <t>Видеокамера Optimus AHD-H082.1(4x)_v.1</t>
  </si>
  <si>
    <t>IP-видеорегистратор Optimus NVR-5648</t>
  </si>
  <si>
    <t xml:space="preserve"> 64 х 5МП  @ 25к/с на канал</t>
  </si>
  <si>
    <t>Блок питания Optimus 1250-ODW</t>
  </si>
  <si>
    <t>Разветвитель питания Optimus на 8 штекеров DC_v.2</t>
  </si>
  <si>
    <t>IP-видеорегистратор Optimus NVR-8081_v.1</t>
  </si>
  <si>
    <t>8х3840x2160 (8Мп)@ 30к/с на канал</t>
  </si>
  <si>
    <t>8 каналов, встроенная ОС Embedded Linux. Формат сжатия H.265/H264 Поддержка до 8 IP камер с разрешением до 3840х2160, максимальная пропускная способность 60Мбит. 1х HDD SATA до 8 Тб (в комплект не входит), E-Sata. ONVIF, RTSP. Поддержка DROPBOX. Поддержка IPEYE*. Удаленный мониторинг: Браузер, P2P, CMS (до 128 кам). Поддержка функции распознавания лиц. Функция тревожной записи только для IP-P Starvis: раздельные настройки записи (битрейт, скорость кадров в сек.) на постоянную запись и по движению*. Выход HDMI (до 3840х2160 (UHD)), VGA (макс.1920х1080), тревож.входы/выходы нет. DC 12V (2A) адаптер в комплекте, 300×227×53мм.,3990 гр.</t>
  </si>
  <si>
    <t>Видеокамера Optimus IP-E012.1(2.8)P_V.5</t>
  </si>
  <si>
    <t>Видеокамера Optimus Basic IP-P042.1(4x)D</t>
  </si>
  <si>
    <t>1/2.8" 2 Мп CMOS IMX307 Starvis, аппаратный WDR 120дБ, раздельные настройки для дневного и ночного режима, антитуман, ROI(8 зон), маска(4 зоны), До 30fps@2MP/960P/720P/VGA/QVGA, Mstar 327DE,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поддержка IPEYE, интеллект. функции (Обнаружение движения, Обнаружение звука), аудио вх/вых, поддержка micro-SD карты до 256Гб (не в комплекте), видеовыход, ИК-подсветка 4 ИК диода(до 45м) вкл./выкл. вручную или автоматически, DC12В(600мА) ; РоЕ, Мах 9Вт, от -45°С до +50°С, Антивандальный корпус, IР67, 135х127мм, 960 гр.</t>
  </si>
  <si>
    <t>Видеокамера Optimus Basic IP-P045.0(4x)D</t>
  </si>
  <si>
    <t>1/2.9" Sony Exmor CMOS Sensor IMX323, разрешение 1920х1080 (1080P), 4x Оптическое увеличение 2.8~12мм вариофокальный, моторизированный F1.6, цв. 0.05Лк, Ч/б: 0.01Лк@F1.6 (0Лк при вкл. ИК подсветке), Обзор 0°~250°, наклон  65°, Вращение: 0,5°/сек  - 12°/сек., наклон: 0,5°/сек  - 10°/сек., 255 предустановок, 1 тур, 1 шаблон, режим день/ночь, встроенный ИК-фильтр, 4 ИК-диода с линзами, изменение дальности подсветки в зависимости от угла обзора (до 50м), режимы работы: AHD. D-WDR, RS-485, питание DC12В ±10% 1А (блок питания не в комплекте), -40ºC~60ºC, 153×93×130мм; 780 гр., IР66, кронштейн в комплекте 150х50х59 мм.</t>
  </si>
  <si>
    <t>12В, 5А. 
Степень защиты IP67. Для использования на открытом воздухе. Входное напряжение переменное от 160 до 242В, частота 50Гц, выходное напряжение регулируемое от 11,7 до 15,0В, напряжение пульсаций (от пика до пика) не более 30мВ, номинальный выходной ток не более 5А, защита от КЗ, масса 0,63кг, время наработки на отказ 100 000 часов, индикация рабочих режимов отсутствует, класс защиты от поражения эл.током 2. Пластиковый корпус. Рабочая температура от -40°С до +40°С. 180х200х90 мм</t>
  </si>
  <si>
    <t xml:space="preserve">WiFi: 802.11N, 2T2R  300M  MIMO Technology
Интерфейсы: 
   2 *10/100 Мбит/с  RJ45, 12~24В PoE
   1 * Кнопка сброса
   1 * DC 12В/1А
   1 * LED дисплей
Встроенная антенна 2 X MIMO 14 dBi
Частота: 2.312-2.4835ГГц
Стандарты Wi-Fi сетей: 802.11b/g/n
Скорость передачи данных: До 300Мбит/с
Чувствительность приемника: 
   802.11n: -70dBm@MCS7,   -88dBm@MCS0.
   802.11g: -72dBm@54Mbps, -90dBm@6Mbps.
   802.11b: -85dBm@11Mbps, -94dBm@1Mbps.
Мощность передачи: 
   802.11n: @MCS7:26±2dBm,    @MCS0:28±2dBm.
   802.11g: @54M:27±2dBm,     @6M:29±2dBm.
   802.11b: @11M:28±2dBm,     @1M:30±2dBm
Дистанция передачи: до 3.5км
Рабочая температура: от -40°C до 55°C
Температура хранения: от -40°C до 70°C
Влажность: 5-95% (без образования конденсата)
Размер: 260мм*85мм*45мм
В комплекте 1 шт. </t>
  </si>
  <si>
    <t>1/2.8" 2 Мп CMOS IMX307 Starvis, аппаратный WDR 120дБ, раздельные настройки для дневного и ночного режима, антитуман, ROI(8 зон), маска(4 зоны), До 30fps@2MP/960P/720P/VGA/QVGA, Mstar 327DE, фиксированный объектив  2,8 мм, 0.01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Обнаружение звука), WDR до 120дБ, microSD карта, до 256Гб, ИК-подсветка 2 ИК диода Array с линзой (до 30м) вкл./выкл. вручную или автоматически, встроенный микрофон, DC12В(600мА); РоЕ, Мах 9Вт, от -45°С до +50°С, Металлический корпус, IP66, 100х90мм, 320 гр.</t>
  </si>
  <si>
    <t>1/2.7"  2.1 Мп Progressive Scan CMOS, разрешение 1920х1080 (1080P), фиксированный объектив 2,8мм, Цв. 0,1Лк, Ч/б 0.01Лк  (0 Лк при включенной ИК подсветке), режимы работ AHD по умолчанию, TVI/ CVI/CVBS,режим День/Ночь, поддержка интерфейса управления параметрами камеры CoC (UTC), ИК-подсветка 24 Ик-диода (до 20м), DC12V (400мА), От -20°С до +50°С при влажности до 90%(без конденсата), 90х60 мм, 180 гр., пластиковый корпус, IP20.</t>
  </si>
  <si>
    <t>Монтажная коробка для видеокамеры Optimus JB-02</t>
  </si>
  <si>
    <t>Монтажная коробка для видеокамер Optimus предназначена для выполнения монтажа видеокамер OPTIMUS серии IP-P проф.серии* Количество кабельных вводов - 1 торцевой, 1 боковой. Способ монтажа - настенный/потолочный, Ø100.5×56 мм,  0,3 кг, металл. Список совместимых видеокамер смотрите на сайте Optimus.</t>
  </si>
  <si>
    <t>IDm2.1(2.8)AP_V.4</t>
  </si>
  <si>
    <t>1/2.9” 2,1 Мп (Full HD), до 25к/с@1920х1080/ 1280x720, H.264\H.265, фиксированный объектив 2,8мм. Цв. 0.01Лк (F1.2), ч/б 0.001 Лк (F1.2), 0 Лк при вкл. ИК, режим День/Ночь, встроенный ИК-фильтр, 18 Ик-диодов (до 20м), Аудио, DC12V (500мА), PoE max 6Вт, -45°С...+50°С, 98х107х72 мм, 450 гр., металлический корпус, IP66.</t>
  </si>
  <si>
    <r>
      <t xml:space="preserve"> 2.1 Мп
до 25к/с @1920x1080/ 1280x720/D1
Объектив 2.8 мм
ИК до 300м
</t>
    </r>
    <r>
      <rPr>
        <b/>
        <sz val="9"/>
        <color indexed="10"/>
        <rFont val="Calibri"/>
        <family val="2"/>
        <charset val="204"/>
      </rPr>
      <t>Аудио вход
PoE</t>
    </r>
    <r>
      <rPr>
        <b/>
        <sz val="9"/>
        <color indexed="8"/>
        <rFont val="Calibri"/>
        <family val="2"/>
        <charset val="204"/>
      </rPr>
      <t xml:space="preserve">
Металл</t>
    </r>
  </si>
  <si>
    <t>Видеокамера Optimus IP-E042.1(2.8-12)PE_V.1</t>
  </si>
  <si>
    <t>1/2.8" 3.0MP SC3335 Progressive Scan CMOS, H.265 / H.264, вариофокальный объектив 2,8-12 мм, Цв. 0.01Лк (F1.2), (0 Лк при вкл. ИК подсветке), ИК-подсветка 30 Ик -диодов (до 30м), Optimus Connect, D-WDR, DC12В(600мА), PoE мах 10Вт, -45°С...+50°С,  164х118 мм,  870 гр., металлический корпус, IР66.</t>
  </si>
  <si>
    <t>Видеокамера Optimus IP-S075.0(2.8)MP</t>
  </si>
  <si>
    <t>1/2.8” 5,69 Мп Progressive Scan CMOS SONY IMX335 Starvis, GK7605V100,  H.265 / H.264, фиксированный объектив 2,8 мм, Цв. 0.01Лк (F1.2), (0 Лк при вкл. ИК подсветке), ИК-подсветка 12 Ик -диодов (до 10м), Optimus Connect, Встроенный микрофон, D-WDR, DC12V (500мА), PoE, Мах 6Вт, -45°С...+50°С, 120х120х80мм, 360 гр., металлический корпус, IР65.</t>
  </si>
  <si>
    <t>Видеокамера Optimus IP-S025.0(2.8)MP</t>
  </si>
  <si>
    <t>1/2.8” 5,69 Мп Progressive Scan CMOS SONY IMX335 Starvis, GK7205V300, H.265/H.264, фиксированный объектив 2.8 мм, цв. 0.01Лк (F1.2), (0Лк при вкл. ИК подсветке), ИК-подсветка 24 ИК -диода (до 20м), Optimus Connect, Детектор движения, Определение людей, Встроенный микрофон, P2P, D-WDR, DC12В(600мА), PoE мах 8Вт, -20°С...+50°С при влажности до 90%(без конденсата),  119х90 мм, 230 гр., пластиковый корпус, IP20</t>
  </si>
  <si>
    <t>Видеодомофон Optimus VMH-7.8 (w)_V.1</t>
  </si>
  <si>
    <t>IP-видеорегистратор Optimus NVR-5322_V.2</t>
  </si>
  <si>
    <t>Шнур-соединитель Optimus PC-CEE7/7-С13</t>
  </si>
  <si>
    <t>Видеокамера Optimus IP-P072.1(2.8)MD_v.1</t>
  </si>
  <si>
    <t>Монтажная коробка для видеокамеры Optimus JB-03</t>
  </si>
  <si>
    <t>1/2,8" 3 Мп (2048*1536), Sony IMX123 STARVIS, аппаратный WDR 120дБ,  раздельные настройки для дневного и ночного режима,  антитуман, ROI(8 зон), маска(4 зоны) , 30fps@3 Мп, HI3516D, фиксированный объектив  3,6 мм,  0.005 Лк @ F1.2 (0 Лк при включенной ИК подсветке),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поддержка IPEYE***,
 интеллект. функции (обнаружение движения, вторжение в периметр, пересечение линии, обнаружение пешеходов, подсчет пересечений), ИК-подсветка 1 ИК диод Array с линзой (до 40м) вкл./выкл. вручную или автоматически, DC12В(500мА); РоЕ, Мах 7Вт, от -45°С до +50°С, Антивандальный корпус, кронштейн со скрытой проводкой, IР67, 150*70*77мм, 458 гр</t>
  </si>
  <si>
    <t>1/2,8" 2,1 Мп (FullHD), Sony IMX290 STARVIS, аппаратный WDR 120дБ, раздельные настройки для дневного и ночного режима, антитуман, ROI(8 зон), маска(4 зоны) , 30fps@2,1 Мп, HI3516CV300, моторизированный объектив  2,8-12 мм, 0.005 Лк @ F1.2 (0 Лк при включенной ИК подсветке) , режим день/ночь (Автоматически/Вручную/По расписанию, встроенный ИК-фильтр), Н.264/H.265/MJPEG(MJPEG для второго потока), 3 потока, TCP/DHCP/PPPoE/DDNS/UDP/HTTP/HTTPS/UPnP/NTP/ RTSP/Onvif/SMTP/FTP/SNMP v1,v2c,v3, Onvif 2.6,  DROPBOX, интеллект. функции (обнаружение движения, вторжение в периметр, пересечение линии),  аудио вх/вых, тр. вх/вых, кнопка сброса, поддержка micro-SD карты до 256Гб (не в комплекте), видеовыход,  ИК-подсветка 28 ИК диодов (до 40м) вкл./выкл. вручную или автоматически, DC12В(700мА) ; РоЕ, Мах 9Вт, от -45°С до +50°С, Антивандальный корпус, полусфера IK10, IР67, 147*117мм</t>
  </si>
  <si>
    <t>1/2,8" 2,16 Мп (FullHD), Sony IMX307 STARVIS, аппаратный WDR 120дБ, раздельные настройки для дневного и ночного режима, антитуман, ROI(8 зон), маска(4 зоны),  30fps@2,1 Мп, HI3516CV300, фиксированный объектив  2,8 мм , 0.005 Лк @ F1.2 (0 Лк при включенной ИК подсветке) ,режим день/ночь (Автоматически/Вручную/По расписанию, встроенный ИК-фильтр),Н.264/H.265/MJPEG(MJPEG для второго потока) , 3 потока, TCP/DHCP/PPPoE/DDNS/UDP/HTTP/HTTPS/UPnP/NTP/ RTSP/Onvif/SMTP/FTP/SNMP v1,v2c,v3, Onvif 2.6, DROPBOX, поддержка IPEYE**,  интеллект. функции (обнаружение движения, вторжение в периметр, пересечение линии, детектор звукак**), ИК-подсветка 10 ИК диодов (до 15м) вкл./выкл. вручную или автоматически, аудио вых, встроенный микрофон, поддержка micro-SD карты до 256Гб (не в комплекте), DC12В(500мА); РоЕ, Мах 7Вт, от -45°С до +50°С, Антивандальный корпус полусфера, IP67, 120*120*64мм</t>
  </si>
  <si>
    <t>Монтажная коробка для видеокамер Optimus предназначена для выполнения монтажа видеокамер OPTIMUS серии IP-P Starvis* Количество кабельных вводов - 1 торцевой, 1 передний. Способ монтажа - настенный/потолочный, Ø146,7×46,2 мм, 0,3 кг, металл. Монтажная коробка подходит только для видеокамер: IP-P042.1(2.7-13.5)D_v.1, IP-P042.1(2.8-12)D, IP-P042.1(4x)D, IP-P042.1(4x)D_v.1, IP-P043.0(2.8-12)D, IP-P043.0(4x)D, IP-P045.0(2.8-12)E, IP-P048.0(4x)E</t>
  </si>
  <si>
    <t>понижение</t>
  </si>
  <si>
    <t xml:space="preserve">Тип вилки CEE7/7 (угловой, с заземлением), Тип штекера С13 (прямой, с заземлением), Напряжение сети/сила тока До 250В/до 10А (переменный ток), Длина 1,2 м, Рабочая температура -35 ~ 75 °С
</t>
  </si>
  <si>
    <t>Блок питания Optimus 1280-ODW</t>
  </si>
  <si>
    <t>12В, 8А. 
Степень защиты IP67. Для использования на открытом воздухе. Входное напряжение переменное от 160 до 242В, частота 50Гц, выходное напряжение регулируемое от 11,7 до 15,0В, напряжение пульсаций (от пика до пика) не более 30мВ, номинальный выходной ток не более 8А, защита от КЗ, масса 0,74кг, время наработки на отказ 100 000 часов, индикация рабочих режимов отсутствует, класс защиты от поражения эл.током 2. Пластиковый корпус. Рабочая температура от -40°С до +40°С. 180х200х90 мм</t>
  </si>
  <si>
    <t>Комплект видеодомофона Optimus Leader IK-7.0 (b+b)</t>
  </si>
  <si>
    <t>Комплект видеодомофона Optimus Leader IK-7.0 (w+b)</t>
  </si>
  <si>
    <t>1/2.8” 2,16 Мп (Full HD), Progressive Scan CMOS SONY IMX307 Starvis, GK7205V200, H.265 / H.264, вариофокальный объектив 2,8-12 мм,  цв. 0.005Лк (F1.2), 0Лк при вкл. ИК подсветке, ИК-подсветка 30 Ик -диодов (до 30м), D-WDR, Optimus Connect, DC12V (500мА), PoE, Мах 6Вт, -10°С...+50°С,  127х102 мм, 390 гр., пластиковый корпус, IP20</t>
  </si>
  <si>
    <t>1/2.8" 3.0MP SC4239H Progressive Scan CMOS, GK7205V200, H.265/H.264, фиксированный объектив 2,8мм, цв. 0.01Лк (F1.2), (0 Лк при вкл. ИК подсветке), ИК-подсветка 6 ИК-диодов, дальность до 40м, Детектор движения, Определение людей, D-WDR, Optimus Connect, DC12В(450мА), PoE, Мах 6Вт, -45°С...+50°С, 210х72 мм, 420 гр., металлический корпус, IР67.</t>
  </si>
  <si>
    <t>1/2.8" 3.0MP SC4239H Progressive Scan CMOS, GK7205V200, H.265/H.264, фиксированный объектив 2,8мм, цв. 0.01Лк (F1.2), (0 Лк при вкл. ИК подсветке), ИК-подсветка 36 ИК-диодов, дальность до 40м, Детектор движения, Определение людей, D-WDR, Optimus Connect, DC12В(450мА), PoE, Мах 6Вт, -45°С...+50°С, 193х62 мм, 350 гр., металлический корпус, IР67.</t>
  </si>
  <si>
    <t xml:space="preserve">32 канала, встроенная ОС Embedded Linux. Поддержка до 32 IP камер 8Мп, максимальная пропускная способность 300Мб. 2 HDD SATA до  14 ТБ (серия HDD  для видеонаблюдения), Максимальный  архив 28 Тб (не в комплекте) . Удаленный мониторинг: Браузер, Облачный сервис (P2P), VMS (до 64 камер). Выход HDMI (3840х2160), VGA(1920х1080), поддержка 3G, Wi-Fi(через USB порт), 355х255х55мм.
</t>
  </si>
  <si>
    <t>1/2.9", 2,1МП Progressive Scan CMOS JX-F23, разрешение 1920х1080 (1080P), Фиксированный объектив 2.8 мм,  цв. 0.01Лк (F1.2), ч/б 0.001 Лк (F1.2) (0 Лк при вкл. ИК подсветке), режим День/Ночь, режимы работы: AHD / TVI / CVI / CVBS. 2DNR, 3DNR,  6 ИК-диодов Array (до 35м), поддержка интерфейса управления параметрами камеры CoC (UTC), DC12V (440мА), -45°С...+50°С, 151х60 мм, 192гр., антивандальный корпус, IP67</t>
  </si>
  <si>
    <t xml:space="preserve">1/2.5"JX-K05  5Мп,  разрешение  2608х1952 (5МП), Фиксированный 2.8, 5МП, цв. 0.01Лк (F1.2)  (0 Лк при вкл. ИК подсветке), режим день/ночь, режимы работы AHD/TVI – 5MP@20fps, 4MP@25fps, 2МР@25fps; CVI – 4MP@25fps, 2МР@25fps; CVBS(960H) @25fps, 36 ИК-диодов (до 30м), экранное меню, DC12V (450 мА), от -45 °С до +50 °С, 193 х 62 мм/ 300 гр., антивандальный корпус, IP67
</t>
  </si>
  <si>
    <t>Монитор: 7" TFT LCD , разрешение 800х480, продолжительность беседы 120 сек., 4-проводное с вызывной видеопанелью, 2-проводное с внешним БП, управление сенсорная тач-панель.  Возможности подключения до 2х комплектных вызывных панелей Optimus Leader, либо 1 комплектная вызывная панель Optimus Leader и 1 аналоговая камера. Управление замком. Встроенный считыватель, 125 кГц, Формат карт/брелоков EM-marine. Напряжение питания AC 100-240 В, DC 12 – 13,5В / 1А (Внешний БП), рабочая температура 0°С до +50°С, размер 195x120x15 мм, 590 гр. Цвет: Черный.
Панель: 1/ 4” CMOS, разрешение 700 ТВЛ, ИК-подсветка до 1,5м, угол обзора 60°х35°х70° (ГxВxД), питание DC 12V от монитора, рабочая температура -40°С до +50°С, размер 140,5х42,8х28,5 мм, 238 гр. Степень защиты IP64. Металл. Цвет: Черный.</t>
  </si>
  <si>
    <t>Монитор: 7" TFT LCD , разрешение 800х480, продолжительность беседы 120 сек., 4-проводное с вызывной видеопанелью, 2-проводное с внешним БП, управление сенсорная тач-панель. Возможности подключения до 2х комплектных вызывных панелей Optimus Leader, либо 1 комплектная вызывная панель Optimus Leader и 1 аналоговая камера. Управление замком.  Встроенный считыватель, 125 кГц, Формат карт/брелоков EM-marine Напряжение питания AC 100-240 В, DC 12 – 13,5В / 1А (Внешний БП), рабочая температура 0°С до +50°С, размер 195x120x15 мм, 590 гр. Цвет: Белый.
Панель: 1/ 4” CMOS, разрешение 700 ТВЛ, ИК-подсветка до 1,5м, угол обзора 60°х35°х70° (ГxВxД), питание DC 12V от монитора, рабочая температура -40°С до +50°С, размер 140,5х42,8х28,5 мм, 238 гр. Степень защиты IP64. Металл. Цвет: Черный.</t>
  </si>
  <si>
    <t>1/2.9" 2.1Мп Progressive Scan CMOS JX-F23, 1920х1080 (1080P), объектив фиксированный 2.8 мм, цв.режим 0.05 Лк, Ч/б режим 0,005Лк (0Лк при вкл. ИК),  режимы работ AHD по умолчанию,  TVI/ CVI/CVBS (опция), режим день/ночь, поддержка интерфейса управления параметрами камеры CoC (UTC), 24 ИК-диода (до 20м), DC12V (350 мА), От -45°С до +50°С, 98х107х72 мм, 303 гр, металлический корпус, IP66</t>
  </si>
  <si>
    <t>6 в 1 (AHD/TVI/CVI/XVI/CVBS/IP). Количество видеовходов: 4, Количество аудиовходов/выходов: 1/1 RCA, Embedded Linux, режим работы DVR/NVR/HVR, Скорость записи: 5M-N AHD/TVI/CVI/XVI @ (20к/с на канал); 4M-N AHD/TVI/CVI/XVI@ (25к/с на канал): 1080P/1080N / 720P /  AHD/TVI/CVI/XVI; CVBS 960Н @ (25к/с на канал); 
Аналоговый режим: 4 камер 5M-N/ 4M-N / 1080P / 720P AHD/TVI/CVI/XVI / CVBS 960Н; 
Гибридный режим: 4 камер 5M-N AHD/TVI/CVI/XVI + 2 IP-камеры 1080P;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 14TБ (не в комплекте), Управление: Мышь USB, по сети, 12 V DC/2А (адаптер в комплекте), 260х230х42mm/ 998 гр.</t>
  </si>
  <si>
    <t>6 в 1 (AHD/TVI/CVI/XVI/CVBS/IP). Количество видеовходов: 16, Количество аудиовходов/выходов: 2/1 RCA, Embedded Linux, режим работы DVR/NVR/HVR, 
Скорость записи: 5M-N AHD/TVI/CVI/XVI @ (6к/с на канал); 4M-N AHD/TVI/CVI/XVI@ (8 к/с на канал); 1080N / 720P / AHD/TVI/CVI/XVI CVBS @ (18к/с на канал)
Аналоговый режим: 16 камер 5M-N AHD/TVI/CVI/XVI / CVBS;
Гибридный режим: 16 камер 5M-N AHD/TVI/CVI/XVI + 4 IP-камеры 1080P;
Сетевой режим: 8*5МП(200 к/с) / 16*1080P(400 к/с).
Детекция движения, Потеря сигнала, Закрытие камеры, Обнаружение лиц*, Обнаружение людей* (*если данную функцию поддерживает камера). Облачная технология P2P, 1 HDD SATA до 14 Тб (серия HDD  для видеонаблюдения) Максимальный  архив 14TБ (не в комплекте). Управление: Мышь USB, по сети, 12 V DC/2А (адаптер в комплекте), 260х230х42mm/ 998 гр.</t>
  </si>
  <si>
    <t>Видеокамера Optimus AHD-H022.1(2.8)E</t>
  </si>
  <si>
    <t>1/2.7" 5 МП CMOS OS05A20, раздельные настройки для дневного и ночного режима,  антитуман, ROI(8 зон), маска(4 зоны),  До 30к/с@5MP/4MP/3MP/2MP/960P/720P/VGA/QVGA, Mstar 338G, вариофокальный моторизированный объектив  2,7-13,5 мм, 0.005 Лк @ F1.2 (0 Лк при включенной ИК подсветке), режим день/ночь (Автоматически/Вручную/По расписанию, встроенный ИК-фильтр), Н.264/H.265/Н.264+/H.265+/MJPEG(MJPEG для второго потока), 3 потока, TCP/IP,HTTP,DHCP,DNS,DDNS,RTP/RTSP,SMTP,NTP,UPnP,SNMP,HTTPS,FTP, ONVIF 18.12 Profile S/G/T, DROPBOX,  интеллект. функции (Обнаружение движения, вторжение в периметр, пересечение линии, обнаружение пешеходов и транспортных средств, детекция звука), аудио есть, кнопка сброса, поддержка micro-SD карты до 256Гб (не в комплекте), видеовыход,  ИК-подсветка 2 ИК диода, дальность до 35м, вкл./выкл. вручную или автоматически, D-WDR, DC12В(600мА); РоЕ, Мах 9Вт, от -45°С до +50°С, Антивандальный корпус, IР67,  146 X 106 мм, 940 гр.</t>
  </si>
  <si>
    <t>IP-видеорегистратор Optimus NVR-5161_V.1</t>
  </si>
  <si>
    <t>Цифровой гибридный видеорегистратор Optimus AHDR-4016L</t>
  </si>
  <si>
    <t xml:space="preserve">• 8М AHD/TVI/CVI/XVI@4к/с на канал 
• 5M AHD/TVI/CVI/XVI @6к/с на канал 
• 4M AHD/TVI/CVI/XVI@9к/с на канал
• 3M AHD/TVI/CVI/XVI@10к/с на канал
• 1080P AHD/TVI/CVI/XVI@16к/с на канал
• 720P/ CVBS 960Н@25к/с на канал
</t>
  </si>
  <si>
    <t>Гибридный 6в1 (AHD/TVI/CVI/XVI/CVBS/IP). 16 канальный цифровой видеорегистратор, встроенная ОС Embedded Linux. 16 BNC.Формат сжатия H.265/ H.264. Работа в 3 режимах DVR/HVR/NVR. 
Сетевой режим: 16*8МП/ 16*5МП 
Гибридный режим: 16 камер 8MП AHD/TVI/CVI/XVI/CVBS + 16 IP-камеры 8MП
Аналоговый режим:16 камер 8МП AHD/TVI/CVI/XVI/CVBS
16 камер 5MП AHD/TVI/CVI/XVI /CVBS
Скорость записи: 8МП AHD/TVI/CVI/XVI@4к/с на канал *
5MП AHD/TVI/CVI/XVI @6к/с на канал *
4MП AHD/TVI/CVI/XVI@9к/с на канал*
3МП AHD/TVI/CVI/XVI@10 к/с на канал
1080P AHD/TVI/CVI/XVI@16к/с на канал
720P/ CVBS 960Н@25к/с на канал
2/1 аудио вход/выход, видео выход HDMI (4K), VGA (макс.1920х1080), RS-485. 1 HDD SATA до 14 ТБ (серия HDD  для видеонаблюдения) Максимальный  архив 14TБ (не в комплекте). 
Детекция движения, Потеря сигнала, Закрытие камеры, Обнаружение лиц, Обнаружение людей
Поддержка Optimus Connect. 
Поддержка 3G, Wi-Fi (через USB порт), iCloud. DC 12V (2A) адаптер в комплекте, 255х240х42mm/ 998 гр.
*В данном режиме будут работать только камеры, в которых есть режимы 8 и 5МП 12,5к\с и 4МП 15к\с!</t>
  </si>
  <si>
    <t>Доставка и установка обрешетки производится за счет клиента</t>
  </si>
  <si>
    <t>*Доставка и установка обрешетки производится за счет клиента</t>
  </si>
  <si>
    <t xml:space="preserve">Видеокамера Optimus IP-E045.0(2.8-12)P_V.6 </t>
  </si>
  <si>
    <t>1/2.8” 5Мп Progressive Scan CMOS SC5239S (16:9), H.265/H.264, вариофокальный объектив 2,8-12мм,  Цв. 0.01Лк (F1.2), (0 Лк при вкл. ИК), ИК-подсветка 36 ИК-диодов, дальность до 30м, Optimus Connect, D-WDR, DC12В(500мА), PoE мах 6Вт, -45°С...+50°С, 138х150х125мм, 790 гр. металлический корпус, IР66.</t>
  </si>
  <si>
    <t>Видеокамера Optimus IP-E012.1(2.8)PF</t>
  </si>
  <si>
    <t>Видеокамера Optimus IP-E012.1(2.8)PL</t>
  </si>
  <si>
    <t>Видеокамера Optimus IP-E015.0(2.8)PF</t>
  </si>
  <si>
    <t>Видеокамера Optimus IP-E015.0(2.8)PL</t>
  </si>
  <si>
    <t>Видеокамера Optimus IP-E022.1(2.8)PF</t>
  </si>
  <si>
    <t>Видеокамера Optimus IP-E022.1(2.8)PL</t>
  </si>
  <si>
    <t>Видеокамера Optimus IP-E025.0(2.8)PF</t>
  </si>
  <si>
    <t>Видеокамера Optimus IP-E025.0(2.8)PL</t>
  </si>
  <si>
    <t>Видеокамера Optimus IP-E042.1(2.8)PF</t>
  </si>
  <si>
    <t>Видеокамера Optimus IP-E042.1(2.8)PL</t>
  </si>
  <si>
    <t>Видеокамера Optimus IP-E045.0(2.8)PF</t>
  </si>
  <si>
    <t>Видеокамера Optimus IP-E045.0(2.8)PL</t>
  </si>
  <si>
    <t>Видеокамеры Full-Color</t>
  </si>
  <si>
    <t>5 Мп
До 20к/с@2304х1296, 25к/с@1920х1080
Объектив
2,8 мм 
PoE</t>
  </si>
  <si>
    <t>2,1 Мп(Full HD)
До 20к/с@2880х1616, 
 До 25к/с@ 2560x1440/ 1920х1080
Объектив 2,8 мм 
PoE</t>
  </si>
  <si>
    <t>5 Мп
2880х1616;  До 25к/с@ 2560x1440/ 1920х1080;
Объектив 2,8 мм 
PoE</t>
  </si>
  <si>
    <t>Видеокамеры Dual-light</t>
  </si>
  <si>
    <t>MB2.0(2.8)E</t>
  </si>
  <si>
    <t>12В, 1А
Входное напряжение переменное от 100 до 240В, Частота 50/60 Гц, постоянное выходное напряжение 12 В, напряжение пульсаций (от пика до пика) не более 120мВ, выходной ток до 1А, масса 0,073кг, время наработки на отказ 30 000 часов, индикации рабочих режимов нет, класс защиты от поражения эл.током 2. Рабочая температура от -10 до +40°С. Не является влагостойким. IP54. 74,5х39х47мм</t>
  </si>
  <si>
    <t>1/3" Progressive Scan CMOS 2.1Мп JX-F37, разрешение 1920х1080 (1080P), Фиксированный объектив 2.8 мм, цв. 0.01Лк (F1.2), ч/б 0.001 Лк (F1.2) (0Лк при вкл. ИК подсветке), режим День/Ночь, режимы работы: AHD / TVI / CVI / CVBS. DNR 2D, 3D, D-WDR, 24 ИК-диода (до 20м), поддержка интерфейса управления параметрами камеры CoC (UTC), DC12V (400мА), -20°С...+50°С влажность не более 90% (без конденсата), 90х85 мм, 156гр., пластик IP20</t>
  </si>
  <si>
    <t>IP-видеорегистратор Optimus NVR-5101_V.1</t>
  </si>
  <si>
    <t>1/2.7" 2.0Мп Progressive Scan CMOS, разрешение 1920х1080 (1080P), фиксированный объектив 2,8мм,  Цв. 0,1Лк, Ч/б 0.01 Лк (0 Лк при включенной ИК подсветке), режимы работ AHD по умолчанию, TVI/ CVI/CVBS (опция), режим День/Ночь, поддержка интерфейса управления параметрами камеры CoC, ИК-подсветка 24 Ик-диода (до 20м), DC12V (400мА),  -45°С...+50°С, 165х70 мм, 159 гр., пластиковый корпус, IP66.</t>
  </si>
  <si>
    <t>Для соединения телекоммуникационного оборудования, максимальное напряжение 125 В, максимальный ток 1,5 А, 8 контактов, 8 посадочных мест. Количество в упаковке: 100 шт.</t>
  </si>
  <si>
    <t xml:space="preserve">IP-видеорегистратор Optimus NVR-5101-4P </t>
  </si>
  <si>
    <t>IP-видеорегистратор Optimus NVR-5101-8P</t>
  </si>
  <si>
    <t>IP-видеорегистратор Optimus NVR-5161-8P</t>
  </si>
  <si>
    <t>10 х 8МП 3840х2160 @ 25к/с на канал</t>
  </si>
  <si>
    <t>16 х 8МП 3840х2160 @ 25к/с на канал</t>
  </si>
  <si>
    <t>EL ICp2.1(2.8)W</t>
  </si>
  <si>
    <r>
      <t xml:space="preserve"> 2 Мп
до 25к/с @1920x1080/ 
Объектив 2.8 мм
ИК до 10м
</t>
    </r>
    <r>
      <rPr>
        <b/>
        <sz val="9"/>
        <color indexed="10"/>
        <rFont val="Calibri"/>
        <family val="2"/>
        <charset val="204"/>
      </rPr>
      <t>Встроенный микрофон</t>
    </r>
    <r>
      <rPr>
        <b/>
        <sz val="9"/>
        <color indexed="8"/>
        <rFont val="Calibri"/>
        <family val="2"/>
        <charset val="204"/>
      </rPr>
      <t xml:space="preserve">
Wi-Fi</t>
    </r>
  </si>
  <si>
    <t>1/3” 2Мп, Progressive Scan CMOS F37, до 25к/с@1920х1080,  H.264\H.264+, 2,8 мм фиксированный, 3МП. 0.1Лк@(F2.0,AGC ON), 0 Лк при вкл. ИК. ИК, режим День/Ночь, встроенный ИК-фильтр, 11 ИК-диодов, дальность до 10м, Встроенный микрофон, TF карта(micro SD) до 128Гб(не в комплекте), Встроенный Wi-Fi модуль IEEE802.11 b/g, DC5В(1.5A) 3W max, блок питания в комплекте,  -10°С...+50°С, 80х80х115 мм, 100 гр., пластиковый корпус, IP20.</t>
  </si>
  <si>
    <t>EL AIS-01</t>
  </si>
  <si>
    <t xml:space="preserve">Питание АС 100-240В, 50/60Гц, Потребляемая мощность Ожидание 1Вт / Беседа  ≤ 2Вт, Электромеханический тип замка 
Характеристики подключаемого замка Не более 12В/3А
Длинна линии От 0 - 100 метров для кабеля сечением 0,65мм2
От 100 - 150 метров для кабеля сечением 0,8мм2
Подключение  2-х проводное с панелью / 2-х проводное с замком
Управление замком Есть, открытие по нажатию на механическую кнопку, Режим «без звука» Нет
Класс IP 44
Температура работы базы От -20° до +55° градусов, Температура работы панели От -10° до +50° градусов, Влажность От 10 до 90%
Вес базы – 594г. / Вес аудиопанели – 195г.
Размеры базы С кронштейном 215*98*72 мм / без 215*98*67,5 мм
Размеры аудиопанели С козырьком 145*64*51 мм / Без 139*59*28 мм
</t>
  </si>
  <si>
    <t>Аудиодомофон</t>
  </si>
  <si>
    <t>Wi-Fi видеокамера</t>
  </si>
  <si>
    <t>Видеокамера Optimus IP-P042.1(4x)D</t>
  </si>
  <si>
    <t>1/2.7” 2.1 Мп Progressive Scan CMOS, до 30к/с@1920х1080/ 1280x720/ D1, фиксированный объектив 3,6мм. Цв. 0,05Лк (F1.2)  (0 Лк при включенной ИК подсветке), режим День/Ночь, встроенный ИК-фильтр, 24 Ик-диода (до 20м), Аудио G711A,U, DC12V (350мА),PoE max 6Вт,  -45°С...+50°С, 120х110 мм, 498гр., металлический корпус, IP66.</t>
  </si>
  <si>
    <t>IDm2.1(3.6)AP</t>
  </si>
  <si>
    <r>
      <t xml:space="preserve"> 2.1 Мп
до 25к/с @1920x1080/ 1280x720/D1
Объектив 3.6 мм
</t>
    </r>
    <r>
      <rPr>
        <b/>
        <sz val="9"/>
        <rFont val="Calibri"/>
        <family val="2"/>
        <charset val="204"/>
      </rPr>
      <t xml:space="preserve">ИК до 20м
</t>
    </r>
    <r>
      <rPr>
        <b/>
        <sz val="9"/>
        <color indexed="10"/>
        <rFont val="Calibri"/>
        <family val="2"/>
        <charset val="204"/>
      </rPr>
      <t>Аудио вход</t>
    </r>
    <r>
      <rPr>
        <b/>
        <sz val="9"/>
        <color indexed="8"/>
        <rFont val="Calibri"/>
        <family val="2"/>
        <charset val="204"/>
      </rPr>
      <t xml:space="preserve">
Металл</t>
    </r>
  </si>
  <si>
    <t xml:space="preserve">2,1 Мп
Объектив
 2,8мм 
PoE
</t>
  </si>
  <si>
    <t>10 каналов, встроенная ОС Embedded Linux. Поддержка до 10 IP камер 8Мп, максимальная пропускная способность 72Мб. 1 HDD SATA до 14 ТБ (серия HDD  для видеонаблюдения) Максимальный архив 14 ТБ (не в комплекте). Удаленный мониторинг: Браузер, Облачный сервис (P2P), CMS (до 64 камер), NETIP, Onvif, RTSP. Выход HDMI (4K), VGA (max 1920х1080), 255×225×42мм</t>
  </si>
  <si>
    <t>16 каналов, встроенная ОС Embedded Linux. Поддержка до 16 IP камер 8Мп, максимальная пропускная способность 72Мб. 1 HDD SATA до 14 ТБ (серия HDD  для видеонаблюдения) Максимальный  архив 14 ТБ (не в комплекте). Удаленный мониторинг: Браузер, Optimus-Connect, CMS. 
Сетевые порты - 8 портов 10/100 Mbps RJ-45 с поддержкой PoE, 1 порт 10/100 Mbps RJ-45 Uplink. IEEE802.3af /at Power over Ethernet. Порт 1 ~ 4: IEEE 802.3af (15,4 Вт / порт) или IEEE 802.3at (30 Вт/порт), PoE бюджет 120Вт
Выход HDMI (4K), VGA (max 1920х1080), поддержка 3G, Wi-Fi(через USB порт), 255×225×42мм.</t>
  </si>
  <si>
    <t>16 каналов, встроенная ОС Embedded Linux. Поддержка до 16 IP камер 8Мп, максимальная пропускная способность 72Мб. 1 HDD SATA до 14 ТБ (серия HDD  для видеонаблюдения) Максимальный архив 14 ТБ (не в комплекте). Удаленный мониторинг: Браузер, Optimus-Connect, VMS, NETIP, Onvif, RTSP, Выход HDMI (4K), VGA (max 1920х1080), 255×225×42мм.</t>
  </si>
  <si>
    <t>Гибридный 6в1 (AHD/TVI/CVI/XVI/CVBS/IP). 4-х канальный цифровой видеорегистратор, встроенная Embedded Linux. 1/1 аудио вход/выход, 4 BNC. Формат сжатия H.265/H.264. Работа в 3 режимах DVR/HVR/NVR.
NVR: 16*5МП(400 к/с) / 16*1080P(400 к/с) 
HVR: 4 камер 5M-N AHD/TVI/CVI/XVI + 2 IP-камеры 1080P 
Аналоговый режим работы: 4 камер 5M-N/ 4M-N / 1080P / 720P AHD/TVI/CVI/XVI / CVBS 960Н
Скорость записи: 5M-N AHD/TVI/CVI/XVI @ (20к/с на канал)     
4M-N AHD/TVI/CVI/XVI@ (25к/с на канал)
1080P/1080N / 720P /  AHD/TVI/CVI/XVI/CVBS 960Н @ (25к/с на канал)
Обнаружение лиц, Обнаружение людей (Если данную функцию поддерживает камера). Поддержка Optimus Connect. NETIP, Onvif, RTSP
Видеовыходы HDMI (1920х1080), VGA (1920х1080), 1 HDD SATA до 14 Тб (серия HDD  для видеонаблюдения) Максимальный  архив 14TБ (не в комплекте), Поддержка 3G, Wi-Fi, iCloud. DC 12V (2A) адаптер в комплекте, 260х230х42 мм, 998 гр.</t>
  </si>
  <si>
    <t xml:space="preserve">Гибридный 6в1 (AHD/TVI/CVI/XVI/CVBS/IP). 4-х канальный цифровой видеорегистратор, встроенная ОС Embedded Linux. 1/1 аудио вход/выход, 4 BNC. Формат сжатия H.265/H.264. Работа в 3 режимах DVR/HVR/NVR.
NVR: 16*5МП(200 к/с) / 16*1080P(400 к/с) 
HVR: 4 камеры 5МП XVI/CVI/XVI/  + 4 IP-камеры 5MП (100 к/с) 
Аналоговый режим работы: 4 камеры до 5MП AHD/TVI/CVI/XVI. Воспроизведение: 4кам.                                              
Скорость записи: 8M-N AHD/TVI/CVI/XVI@ 15к/с на канал
5MП AHD/TVI/CVI/XVI @12к/с на канал
4MП AHD/TVI/CVI/XVI@15к/с на канал
1080P AHD/TVI/CVI/XVI CVBS @25к/с на канал
Обнаружение лиц, Обнаружение людей (Если данную функцию поддерживает камера). Поддержка Optimus Connect. NETIP, Onvif, RTSP
видеовыход  HDMI (4K), VGA (макс.1920х1080),  1 HDD SATA до 14 ТБ (серия HDD  для видеонаблюдения) Максимальный  архив 14TБ (не в комплекте), Поддержка 3G, Wi-Fi, iCloud. DC 12V (2A) адаптер в комплекте, 255х215х44 мм, 997гр.
</t>
  </si>
  <si>
    <t>1/2.8" 3.0MP SC3335 Progressive Scan CMOS, Dual-light, XM535AI, H.265/H.264, фиксированный объектив Цв. 0.01Лк (F1.2), 3 диода, warm-light, дальность до 20м, 3 ИК диода, дальность до 20м, D-WDR, детектор движения, Определение людей, Optimus Connect, DC12В(450мА), Внешний PoE max 6Вт(на кабеле), -45°С., +50°С, 98х107х72мм, 390 гр., антивандальный корпус, IР66.</t>
  </si>
  <si>
    <t>1/2.8" 3.0MP SC3335 Progressive Scan CMOS, Dual-light, XM535AI, H.265/H.264, фиксированный объектив Цв. 0.01Лк (F1.2), 4 диода, warm-light, дальность до 20м, 4 ИК диода, дальность до 20м, D-WDR, детектор движения, Определение людей, Optimus Connect, DC12В(450мА), Внешний PoE max 6Вт(на кабеле), -10°С., +50°С, 90 х 85 мм/ 160 гр., пластиковый корпус, IP20</t>
  </si>
  <si>
    <t>1/2.8" 3.0MP SC3335 Progressive Scan CMOS, Dual-light, XM535AI, H.265/H.264, фиксированный объектив Цв. 0.01Лк (F1.2), 2 диода, warm-light, дальность до 20м, 2 ИК-диода, дальность до 20м, D-WDR, детектор движения, Определение людей, Optimus Connect, DC12V (450мА), PoE, Мах 6Вт, -45°С...+50°С, 193х62 мм, 350 гр., металлический корпус, IР67.</t>
  </si>
  <si>
    <t>1/2.8" 3.0MP SC3335 Progressive Scan CMOS, Full Color, XM535AI, H.265/H.264, фиксированный объектив Цв. 0.01Лк (F1.2), 4 диода, warm-light, дальность до 20м, D-WDR, детектор движения, Определение людей, Optimus Connect, DC12V (450мА), PoE, Мах 6Вт, -45°С...+50°С, 193х62 мм, 350 гр., металлический корпус, IР67.</t>
  </si>
  <si>
    <t>1/2.8” 5Мп Progressive Scan CMOS SC5239S (16:9), Dual-light, GK7605V100, H.265/H.264, фиксированный объектив Цв. 0.01Лк (F1.2), 3 диода, warm-light, дальность до 20м, 3 ИК диода, дальность до 20м; D-WDR, детектор движения, Определение людей, Optimus Connect, DC12В(600мА), Внешний PoE max 8Вт(на кабеле), -45°С., +50°С, 98х107х72мм, 390 гр., антивандальный корпус, IР66.</t>
  </si>
  <si>
    <t>1/2.8” 5Мп Progressive Scan CMOS SC5239S (16:9), Dual-light, GK7605V100, H.265/H.264, фиксированный объектив Цв. 0.01Лк (F1.2), 4 диода, warm-light, дальность до 20м, 4 ИК диода, дальность до 20м, D-WDR, детектор движения, Определение людей, Optimus Connect, DC12В(600мА), Внешний PoE max 8Вт(на кабеле), -10°С., +50°С, 90 х 85 мм/ 160 гр., пластиковый корпус, IP20</t>
  </si>
  <si>
    <t xml:space="preserve">1/2.8” 5Мп Progressive Scan CMOS SC5239S (16:9), Full Color, GK7605V100, H.265/H.264, фиксированный объектив Цв. 0.01Лк (F1.2), 8 диодов, warm-light, дальность до 20м, D-WDR, детектор движения, Определение людей, Optimus Connect, DC12V (600мА), Внешний PoE max 8Вт (на кабеле), -10°С...+50°С, 90 х 85 мм/ 160 гр., пластиковый корпус, IP20
</t>
  </si>
  <si>
    <t xml:space="preserve">1/2.8” 5Мп Progressive Scan CMOS SC5239S (16:9), Full Color, GK7605V100, H.265/H.264, фиксированный объектив Цв. 0.01Лк (F1.2), 6 диодов, warm-light, дальность до 20м, D-WDR, детектор движения, Определение людей, Optimus Connect, DC12В(600мА), Внешний PoE мах 8Вт(на кабеле), -45°С...+50°С, 98х107х72мм, 390 гр., антивандальный корпус, IР66.
</t>
  </si>
  <si>
    <t>Видеорегистратор Optimus MDVR-2040_v.1</t>
  </si>
  <si>
    <t>4 канала, Embedded Linux OS, Графический интерфейс, USB мышь, Защита паролем, ключ, PAL/NTSC,  H.264/H.265, AHD 1080P/720P; TVI 1080P/720P; CVI 1080P/720P; CVBS 960H. 1080P/1080N/720P/960H/D1/CIF, до 30к/с на каждый канал, Видеовход - 4 канала / авиационный разъем gx16-4pin, Видеовыход - VGA, 4/1 AVIA (GX12 4-pin), Тревожный вход/выход - 4/1, 1 SDXC карта не ниже 10 класса (объемом до 512Гб, не входит в комплект), 1 USB 2.0, 8~36В DC (блок питания в комплекте не поставляется), от -40 до 70℃, 121х153х35 мм</t>
  </si>
  <si>
    <t>IP-видеорегистратор Optimus NVR-5324_V.1</t>
  </si>
  <si>
    <t xml:space="preserve">32 канала, встроенная ОС Embedded Linux. Поддержка до 8*8МП/32*5МП, максимальная пропускная способность 300Мб. Аудио вход/выход 1/1 RCA, Тревожные входы/выходы 16/4, 4 HDD SATA до 8 ТБ (серия HDD для видеонаблюдения), Максимальный архив 32 Тб (не в комплекте). Удаленный мониторинг: Браузер, Облачный сервис (P2P), Поддержка Optimus Connect. СMS (до 64 камер). Выход HDMI (3840х2160), VGA(1920х1080), 357×352×85мм.
</t>
  </si>
  <si>
    <t>4 канала, Embedded Linux OS, ПДУ(в комплекте), USB мышь, Защита паролем, ключ, PAL/NTSC, Количество аудиовходов - 4, H.264, 1080P/ 720P/ 960H/ D1/ CIF, G.726, До 4Мб/сек на каждый канал，25к/с на каждый канал, Видеовход - 4 канала / авиационный разъем gx16-4pin, Видеовыход - VGA, авиационный разъем gx16-4pin, HDMI. Тревожный вход/выход - 4/1, 2 SDXC карта не ниже 10 класса (объемом до 256Гб, не входит в комплект), 1 HDD или SSD (объемом до 2Тб, не входит в комплект), 1 USB 2.0, 3G/4G (слот для SIM-карты) / GPS/ Glonass, Функции: отслеживание транспорта, удаленный просмотр живого видео и аудио, интерком (двустороннее аудио), отслеживание скорости транспорта, просмотр проделанного пути, просмотр видеоархива. Удаленный доступ: просмотр через приложение CMSV6 (iOS, Android), 8~36В DC (блок питания в комплекте не поставляется), от -20℃ (при использовании HDD) до + 70℃, от -35℃ (при использовании SSD или SD) до + 70℃, 148х188х60 мм</t>
  </si>
  <si>
    <t>1/2.8” 5Мп Progressive Scan CMOS SC5239S (16:9), Dual-light, GK7605V100, H.265/H.264, фиксированный объектив Цв. 0.01Лк (F1.2), 2 диода, warm-light, дальность до 20м, 2 ИК-диода, дальность до 20м, D-WDR, детектор движения, Определение людей, Optimus Connect, DC12V (600мА), PoE, Мах 8Вт, -45°С...+50°С, 200х65 мм, 350 гр., металлический корпус, IР67.</t>
  </si>
  <si>
    <t>1/2.8" 3.0M SC3335 Progressive Scan CMOS, Full Color, XM535AI, H.265/H.264, фиксированный объектив Цв. 0.01Лк (F1.2), 8 диодов, warm-light, дальность до 20м, D-WDR, детектор движения, Определение людей, Optimus Connect, DC12V (450мА), PoE, Мах 6Вт, -10°С...+50°С, 90 х 85 мм/ 160 гр., пластиковый корпус, IP20</t>
  </si>
  <si>
    <t>1/2.8" 3.0MP SC3335 Progressive Scan CMOS, Full Color, XM535AI, H.265/H.264, фиксированный объектив Цв. 0.01Лк (F1.2), 6 диодов, warm-light, дальность до 20м, D-WDR, детектор движения, Определение людей, Optimus Connect, DC12V (450мА), Внешний PoE мах 6Вт(на кабеле), -45°С...+50°С, 98х107х72мм, 390 гр., антивандальный корпус, IР66.</t>
  </si>
  <si>
    <t xml:space="preserve">1/2.8” 5Мп Progressive Scan CMOS SC5239S (16:9), Full Color, GK7605V100, H.265/H.264, фиксированный объектив Цв. 0.01Лк (F1.2), 4 диода, warm-light, дальность до 20м, D-WDR, детектор движения, Определение людей, Optimus Connect, DC12V (600мА), PoE, Мах 8Вт, -45°С...+50°С, 200х65 мм, 350 гр., металлический корпус, IР67.
</t>
  </si>
  <si>
    <t xml:space="preserve">10 каналов, встроенная ОС Embedded Linux. Поддержка до 10 IP камер 8Мп, максимальная пропускная способность 72Мб. 1 HDD SATA до 14 ТБ (серия HDD  для видеонаблюдения) Максимальный  архив 14 ТБ (не в комплекте). Удаленный мониторинг: Браузер, Optimus-Connect, CMS. 
Сетевые порты - 4 порта 10/100 Mbps RJ-45 с поддержкой PoE, 1 порт 10/100 Mbps RJ-45 Uplink. IEEE802.3af /at Power over Ethernet. Порт 1 ~ 4: IEEE 802.3af (15,4 Вт / порт) или IEEE 802.3at (30 Вт/порт), PoE бюджет 60Вт
Выход HDMI (4K), VGA (max 1920х1080), поддержка 3G, Wi-Fi(через USB порт), 255×225×42мм.
</t>
  </si>
  <si>
    <t>10 каналов, встроенная ОС Embedded Linux. Поддержка до 10 IP камер 8Мп, максимальная пропускная способность 72Мб. 1 HDD SATA до 14 ТБ (серия HDD  для видеонаблюдения) Максимальный  архив 14 ТБ (не в комплекте). Удаленный мониторинг: Браузер, Optimus-Connect, CMS. 
Сетевые порты - 8 портов 10/100 Mbps RJ-45 с поддержкой PoE, 1 порт 10/100 Mbps RJ-45 Uplink. IEEE802.3af /at Power over Ethernet. Порт 1 ~ 4: IEEE 802.3af (15,4 Вт / порт) или IEEE 802.3at (30 Вт/порт), PoE бюджет 60Вт
Выход HDMI (4K), VGA (max 1920х1080), поддержка 3G, Wi-Fi(через USB порт), 255×225×42мм.</t>
  </si>
  <si>
    <t>64 канала, встроенная ОС Embedded Linux. Поддержка до 64 IP камер 5Мп, максимальная пропускная способность 384Мб. 8 HDD SATA до  8 ТБ (серия HDD  для видеонаблюдения) Максимальный  архив 64 ТБ (не в комплекте). Удаленный мониторинг: Браузер, Облачный сервис (P2P), VMS. Выход HDMI (3840х2160), VGA(1920х1080), поддержка 3G, Wi-Fi (через USB порт). 443×427×92мм.</t>
  </si>
  <si>
    <t xml:space="preserve">Гибридный 6в1 (AHD/TVI/CVI/XVI/CVBS/IP).8 канальный цифровой видеорегистратор, встроенная ОС Embedded Linux. 1/1 аудио вход/выход, 8 BNC. Формат сжатия H.265/ H.264. Работа в 3 режимах DVR/HVR/NVR. 
NVR: 8*5МП(200 к/с) / 16*1080P(400 к/с) 
HVR: 8 камеры 5МП XVI/CVI/XVI/  + 4 IP-камеры 5MП (100 к/с). Воспроизведение: 4кам.                                              
Аналоговый режим: 8 камеры до 5MП AHD/TVI/CVI/XVI.Воспроизведение: 8кам.                                              
Скорость записи:  8M-N AHD/TVI/CVI/XVI@ 9к/с на канал 
5MП AHD/TVI/CVI/XVI @8к/с на канал
4MП AHD/TVI/CVI/XVI@10к/с на канал 
1080P AHD/TVI/CVI/XVI@18к/с на канал 
Поддержка Optimus Connect. 
видеовыход  HDMI (4K), VGA (макс.1920х1080).1 HDD SATA до 14 ТБ (серия HDD  для видеонаблюдения) Максимальный  архив 14TБ (не в комплекте). Поддержка 3G, Wi-Fi, iCloud. DC 12V (2A) адаптер в комплекте, 255х215х44mm/ 997гр.
</t>
  </si>
  <si>
    <t>Блок питания Optimus 12/1.0_V.1</t>
  </si>
  <si>
    <t>12В, 1А
Входное напряжение переменное от 100 до 240, частота 50/60Гц, постоянное выходное напряжение 11,4 – 12,6 В (при сетевом напряжении 220 В), напряжение пульсаций (от пика до пика) не более 120мВ, выходной ток до 1А, масса 0,12кг,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85х50х33 мм</t>
  </si>
  <si>
    <t>Блок питания Optimus 12/4.0</t>
  </si>
  <si>
    <t>12В, 4А.
Входное напряжение переменное от 100 до 240В, частота 50/60Гц, постоянное выходное напряжение 11,4 – 12,6 В (при сетевом напряжении 220 В), напряжение пульсаций (от пика до пика) не более 120мВ, номинальный выходной ток не более 4А, масса 0,34 кг, время наработки на отказ 100 000 часов, индикация рабочих режимов световая, класс защиты от поражения эл.током 2. Рабочая температура от -20° до +40°С, Корпус из термостойкого пластика. IP64. 119,5х53х35,2 мм</t>
  </si>
  <si>
    <t>Видеокамера Optimus IP-E012.1(2.8-12)PE_V.1</t>
  </si>
  <si>
    <t>Видеокамера Optimus IP-E012.1(2.8)E_V.1</t>
  </si>
  <si>
    <t>Видеокамера Optimus IP-E012.1(2.8)PE_V.1</t>
  </si>
  <si>
    <t>Видеокамера Optimus IP-E012.1(2.8)PE_V.2</t>
  </si>
  <si>
    <t>Видеокамера Optimus IP-E012.1(2.8)PEI</t>
  </si>
  <si>
    <t>Видеокамера Optimus IP-E012.1(3.6)PE_V.1</t>
  </si>
  <si>
    <t>Видеокамера Optimus IP-E022.1(2.8-12)PE_V.1</t>
  </si>
  <si>
    <t>Видеокамера Optimus IP-E022.1(2.8)E_V.2</t>
  </si>
  <si>
    <t>Видеокамера Optimus IP-E022.1(2.8)MPE</t>
  </si>
  <si>
    <t>Видеокамера Optimus IP-E022.1(2.8)PE_V.1</t>
  </si>
  <si>
    <t>Видеокамера Optimus IP-E042.1(2.8-12)PE_V.2</t>
  </si>
  <si>
    <t>Видеокамера Optimus IP-E042.1(2.8)E_V.1</t>
  </si>
  <si>
    <t>Видеокамера Optimus IP-E042.1(2.8)PE_V.2</t>
  </si>
  <si>
    <t>Видеокамера Optimus IP-E042.1(2.8)PEI</t>
  </si>
  <si>
    <t>Видеокамера Optimus IP-E072.1(2.8)MPE</t>
  </si>
  <si>
    <t>Видеокамера Optimus IP-E072.1(2.8)PE_V.1</t>
  </si>
  <si>
    <t>1/2.8" 3.0MP SC3335 Progressive Scan CMOS, H.265/H.264, вариофокальный объектив 2,8-12 мм,  цв. 0.01Лк (F1.2),  (0 Лк при вкл. ИК подсветке),  6 ИК-диодов, дальность до 40м, D-WDR, XM535AI, DC12В(500мА), PoE, Мах 6Вт, -45°С...+50°С, 220х80 мм, 450 гр., металлический корпус, IР67.</t>
  </si>
  <si>
    <t>12В, 1А
Входное напряжение переменное от 160 до 242В, частота 50Гц, постоянное выходное напряжение 12-12,4 В, напряжение пульсаций (от пика до пика) не более 120мВ, выходной ток до 1А, масса 0,084кг, время наработки на отказ 100 000 часов, индикация рабочих режимов световая, класс защиты от поражения эл.током 2. Рабочая температура от -10 до +40°С. Не является влагостойким. IP54. 60х39х26 мм</t>
  </si>
  <si>
    <t>1/2.8" 3.0MP SC3335 Progressive Scan CMOS, H.265/H.264, фиксированный объектив 2,8мм, цв. 0.01Лк (F1.2), (0 Лк при вкл. ИК подсветке), ИК-подсветка 36 ИК-диодов, 940нм (невидимая подсветка) дальность до 40м, D-WDR, опция IPEYE, DC12В(450мА), PoE, Мах 6Вт, -45°С...+50°С, 193х62 мм, 350 гр., металлический корпус, IР67.</t>
  </si>
  <si>
    <t>1/2.8" 3.0MP SC3335 Progressive Scan CMOS, H.265/H.264, фиксированный объектив 2,8мм, 0.01Лк (F1.2), 0 Лк при вкл. ИК, ИК-подсветка 36 ИК диодов, 940нм (невидимая подсветка) дальность до 30м, D-WDR, опция IPEYE, DC12V (450мА), PoE, Мах 6Вт, -45°С...+50°С,  138х150х125мм, 790 гр.,  металлический корпус, IР66.</t>
  </si>
  <si>
    <t>1/2.8" 3.0M SC3335 Progressive Scan CMOS, XM535AI, H.265 / H.264, фиксированный объектив 2,8мм,  цв. 0.01Лк (F1.2), ИК-подсветка 24 Ик-диода (до 20м),  D-WDR, Optimus Connect,  DC12V (450мА), -10°С...+50°С,  90х85 мм, 160 гр., пластиковый корпус, IP20</t>
  </si>
  <si>
    <t>1/2.8" 3.0M SC3335 Progressive Scan CMOS, H.265/H.264,  фиксированный объектив 2,8мм,  цв. 0.01Лк (F1.2), ч/б 0.001 Лк, 0 Лк при вкл. ИК подсветке, ИК-подсветка 24 Ик -диода (до 20м),  D-WDR, опция IPEYE, DC12V (500мА), PoE, Мах 6Вт, -10°С...+50°С,  119х90 мм, 250 гр., пластиковый корпус, IP20</t>
  </si>
  <si>
    <t>1/2.8" 3.0M SC3335 Progressive Scan CMOS, H.265/H.264,  фиксированный объектив 2,8мм,  цв. 0.01Лк (F1.2), ч/б 0.001 Лк, 0 Лк при вкл. ИК подсветке, ИК-подсветка 24 Ик -диода (до 20м),  D-WDR, Встроенный микрофон, Optimus Connect, DC12V (450мА), PoE, Мах 6Вт, -10°С...+50°С,  119х90 мм, 250 гр., пластиковый корпус, IP20</t>
  </si>
  <si>
    <t>1/2.8" 3.0 MP SC3335 Progressive Scan CMOS, H.265 / H.264, вариофокальный объектив 2,8-12 мм,  цв. 0.01Лк (F1.2), 0Лк при вкл. ИК подсветке, ИК-подсветка 30 Ик -диодов (до 22м), P2P,  D-WDR, опция IPEYE, DC12V (600мА), PoE, Мах 8Вт, -10°С...+50°С,  127х102 мм, 390 гр., пластиковый корпус, IP20</t>
  </si>
  <si>
    <t>1/2.8" 3.0MP SC3335 Progressive Scan CMOS, XM535AI, H.265/H.264, фиксированный объектив 2,8мм, 0.01 Лк @ F1.2 (0 Лк при вкл. ИК подсветке), ИК-подсветка 18 ИК диодов, дальность до 20м, D-WDR, DC12V (450мА),  -40°С...+50°С,  98х107х72мм, 360 гр.,  металлический корпус, IР66.</t>
  </si>
  <si>
    <t>1/2.8" 3.0MP SC3335 Progressive Scan CMOS, XM535AI, H.265/H.264, фиксированный объектив 2.8мм,  Цв. 0.01Лк (F1.2), (0 Лк при вкл. ИК), ИК-подсветка 18 ИК диодов, дальность до 20м, D-WDR, DC12V (450мА), Внешний PoE мах 6Вт(на кабеле), -45°С...+50°С, 98х107х72мм, 390 гр., антивандальный корпус, IР66.</t>
  </si>
  <si>
    <t>1/2.8" 3.0MP SC3335 Progressive Scan CMOS, H.265 / H.264, фиксированный объектив 2,8 мм, Цв. 0.01Лк (F1.2), (0 Лк при включенной ИК подсветке), режим День/Ночь, встроенный ИК-фильтр, ИК-подсветка 10 Ик -диодов (до 10м), P2P, опция IPEYE (доступна при обновлении прошивки), D-WDR, DC12V (500мА), PoE, Мах 6Вт, -45°С...+50°С, 120х120х80мм, 360 гр., алюминиевый, антивандальный корпус, IР66.</t>
  </si>
  <si>
    <t>1/2.8" 3.0MP SC3335 Progressive Scan CMOS, H.265 / H.264, фиксированный объектив 2,8 мм, Цв. 0.01Лк (F1.2), (0 Лк при вкл. ИК подсветке), ИК-подсветка 10 Ик -диодов (до 10м), Optimus Connect, Встроенный микрофон, D-WDR, DC12V (500мА), PoE, Мах 6Вт, -45°С...+50°С, 120х120х80мм, 360 гр., металлический корпус, IР65.</t>
  </si>
  <si>
    <t>1/2.8" 3.0MP SC3335 Progressive Scan CMOS, H.265 / H.264, вариофокальный объектив 2,8-12 мм, Цв. 0.01Лк (F1.2), (0 Лк при вкл. ИК подсветке), ИК-подсветка 36 Ик -диодов (до 30м), Optimus Connect, D-WDR, DC12V (600мА), внешний PoE (на кабеле), Мах 8Вт, -45°С...+50°С,  138х150х124 мм, 790 гр., металлический корпус, IР66.</t>
  </si>
  <si>
    <t>1/2.8" 3.0MP SC3335 Progressive Scan CMOS, XM535AI, H.265/H.264, фиксированный объектив 2,8мм, цв. 0.01Лк (F1.2), (0 Лк при включенной ИК подсветке), ИК-подсветка 6 Ик-диодов (до 40м), D-WDR, опция IPEYE, DC12V (450мА), -45°С...+50°С, 210х72 мм, 420 гр., металлический корпус, IР67,</t>
  </si>
  <si>
    <t>1/2.8" 3.0MP SC3335 Progressive Scan CMOS, XM535AI, H.265/H.264, фиксированный объектив 3,6мм, Цв. 0.01Лк (F1.2), (0 Лк при вкл. ИК подсветке), ИК-подсветка 6 Ик-диодов (до 40м), D-WDR, опция IPEYE, DC12V (450мА), PoE, Мах 6Вт, -45°С...+50°С, 210х72 мм, 420 гр., металлический корпус, IР67.</t>
  </si>
  <si>
    <t>1/2.8" 3.0MP SC3335 Progressive Scan CMOS, H.265/H.264, фиксированный объектив 2,8мм, цв. 0.01Лк (F1.2), (0 Лк при вкл. ИК подсветке), ИК-подсветка 6 ИК-диодов, дальность до 40м, D-WDR, опция IPEYE, DC12В(500мА), PoE, Мах 6Вт, -45°С...+50°С, 210х72 мм, 420 гр., металлический корпус, IР67,</t>
  </si>
  <si>
    <t>1/2.8" 3.0MP SC3335 Progressive Scan CMOS, XM535AI, H.265/H.264, фиксированный объектив 2.8мм, Цв. 0.01Лк (F1.2), (0 Лк при вкл. ИК подсветке), ИК-подсветка 36 Ик-диодов (до 40м), D-WDR, опция IPEYE, DC12V (500мА), PoE, Мах 6Вт, -45°С...+50°С, 193х62 мм, 350 гр., металлический корпус, IР67.</t>
  </si>
  <si>
    <t>повышение</t>
  </si>
  <si>
    <t>MB2.0(2.8)_V.3</t>
  </si>
  <si>
    <t>1/2.9" 2.1Мп Progressive Scan CMOS JX-F23, разрешение 1920х1080 (1080P), фиксированный объектив 2.8 мм,  Цв. 0,05Лк, Ч/б 0.005 Лк (0 Лк при включенной ИК подсветке), режимы работ AHD по умолчанию, TVI/ CVI/CVBS (опция), режим День/Ночь, поддержка интерфейса управления параметрами камеры CoC (UTC), ИК-подсветка 24 Ик-диода (до 20м), DC12V (400мА),  -45°С...+50°С, 165х70 мм, 159 гр., пластиковый корпус, IP66.</t>
  </si>
  <si>
    <t>Цена продажи, руб. с НДС</t>
  </si>
  <si>
    <t>Артикул</t>
  </si>
  <si>
    <t>Описание</t>
  </si>
  <si>
    <t>Термокожух с нагревателем AC220V и козырьком, IP68, в комплекте кронштейн для настенного крепления с кабельным каналом, доступны версии AC220V и DC12/AC24V  -35°С~ 52°С, внешние габариты 405х150х130мм, внутренняя полезная площадь 375х130х80мм; 3.236 кг</t>
  </si>
  <si>
    <t>3 мегапиксельный, 1/2”, 12 – 40 мм, от 34° до 12° угол обзора, F1.8, СS крепление, автодиафрагма, ИК-коррекция, 45.6х38х51.5мм 0.1 кг</t>
  </si>
  <si>
    <t>3 мегапиксельный, 1/2”, 12 – 40 мм, от 34° до 12° угол обзора, F1.8, СS крепление, ручная диафрагма, ИК-коррекция, 33х33х51.5мм 0.092 кг</t>
  </si>
  <si>
    <t>Удлинитель POE Стандарт IEEE 802.3af/at, Порты подключения: Вход: разъем RJ-45 (PoE + Данные) -1 шт., Выход: разъем RJ-45 (PoE + Данные) – 2 шт., 10/100 Мбит/с,  от -35° C до +55°С, 102ммх34ммх20мм
Не рекомендуется использовать со следующими моделями коммутаторов: UMG1-1816P_v.2, UM1-E10/8P mini, UM1-E6/4P mini, UM1-E9/8P mini, UM1-E6/4P, UM1-E5/4P</t>
  </si>
  <si>
    <t>Комплект передачи питания для одновременной передачи питания и данных  по кабелю Ethernetcat 5E по свободным парам. Дальность передачи питания до 100м., Напряжение до 48 В, вес 54 гр., Размеры:  6.5х2.5х2.5 см, от -35 до +45°C, Влажность: от 20% до 90% (без конденсата).</t>
  </si>
  <si>
    <t>1/2.9" CMOS Sony IMX323 2.1Мп, разрешение 1920х1080 (1080P), вариофакальный объектив 5-50 мм 2МП, 0,01Лк (0 Лк при вкл. ИК подсветке), DWDR,  режим день/ночь, режимы работы AHD/TVI/CVI/CVBS,  6 ARRAY ИК-диодов (до 70м), антитуман, экранное меню, DC12V (650 мА), от -45 °С до +50 °С, 330 х 100 мм, 780 гр.,металлический корпус IP67</t>
  </si>
  <si>
    <t>1/3" GC8053 8Мп,  разрешение 3840х2160 (8МП), вариофокальный объектив 2.8~12 мм, цв. 0.01Лк (F1.2)  (0Лк при вкл. ИК подсветке), режимы работы AHD/TVI/CVI – 8MP@15fps; CVBS(960H)@25fps, 42 ИК-диода (до 40м), экранное меню, DC12V (450 мА), от -45 °С до +50 °С, 245 х 80 мм, 470 гр., металлический корпус с пластиковым козырьком, IP67</t>
  </si>
  <si>
    <t>1/2.8" 2,1МП CMOS Sony IMX291 Starvis, разрешение 1920х1080 (1080P), моторизированный объектив 2.8~12 мм, 3МП, 0,01Лк , режим день/ночь, режимы работы AHD/TVI/CVI/CVBS, антитуман, 42 ИК-диода (до 40м), экранное меню, DC12V (410 мА), от -45 °С до +50 °С видеомодуля, от -25 °С до +50 °С объектива, 245 х 80 мм, 472 гр., металлический корпус с пластиковым козырьком, IP67</t>
  </si>
  <si>
    <t>1/2.5" JX-K05  5Мп,  разрешение  2608х1952 (5МП), вариофокальный объектив 2.8~12 мм, цв. 0.01Лк (F1.2)  (0Лк при вкл. ИК подсветке) , режим день/ночь, режимы работы AHD/TVI – 5MP@20fps, 4MP@25fps, 2МР@25fps; CVI – 4MP@25fps, 2МР@25fps; CVBS(960H) @25fps, CVBS(960H), 42 ИК-диода (до 40м), экранное меню, DC12V (450 мА), от -45 °С до +50 °С, 245 х 80 мм, 470 гр., металлический корпус с пластиковым козырьком, IP67</t>
  </si>
  <si>
    <t>1/2.9", 2,1МП CMOS SONY IMX323, разрешение 1920х1080 (1080P), Вариофокальный объектив 2.8~12 мм,  цв. 0.01Лк (F1.2), ч/б 0.001 Лк (F1.2) (0Лк при вкл. ИК подсветке), режим День/Ночь, режимы работы: AHD / TVI / CVI / CVBS. 2DNR, 3DNR, D-WDR, 42 ИК-диода (до 40м), экранное меню, DC12V (600мА), -45°С...+50°С, антивандальный корпус, IP67  размер 245х80 мм, 490гр.</t>
  </si>
  <si>
    <t>1/2.7" CMOS SC501AI 5Мп (16к9), Full Color, разрешение 2888х1628 (5МП), Фиксированный объектив 2.8 мм,  Цв. 0.01Лк (F1.2), 0Лк с подсветкой белым светом, режим День/Ночь, режимы работы: AHD / TVI / CVI / CVBS. DNR 2D/3D, D-WDR, 6 LED-диодов (до 20м), Поддержка интерфейса управления параметрами камеры CoC (UTC), нельзя подключить/добавить джойстик,  DC12V (250мА), -45°С...+50°С, 210х72 мм, 280 гр., антивандальный корпус, IP67</t>
  </si>
  <si>
    <t>7” TFT LCD, цветной,  разрешение 1024x600, поддержка стандартов AHD-H/AHD-M/TVI/CVI/CVBS, продолжительность беседы 120 сек., подключение 4-проводное с вызывной видеопанелью, 4-проводное с дополнительным монитором видеодомофона, управление сенсорные кнопки, Wi-Fi модуль  2.4 ГГц, IEEE 802.11b/g, экранное меню с поддержкой русского языка, запись фото/видео. Возможности подключения до 2х вызывных панелей, До 2х вызывных панелей 1080P/720P/960H, до 2х камер AHD-M/CVBS, до 6-ти мониторов.Управление замком, SD-card от 2 Гб до 32 Гб (10 класс или выше),  напряжение питания AC 100-240 В (встроенный БП), рабочая температура -10°С до +60°С, размер 225х150х27 мм, 432 гр. Монтаж накладной (монтажная пластина)</t>
  </si>
  <si>
    <r>
      <rPr>
        <b/>
        <sz val="9"/>
        <rFont val="Arial"/>
        <family val="2"/>
        <charset val="204"/>
      </rPr>
      <t>Комплект автономного видеонаблюдения Optimus #1</t>
    </r>
    <r>
      <rPr>
        <sz val="9"/>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AP-1265 GEL - 1 шт
-Коннектор Optimus MC4 для солнечных батарей (пара) - 2 шт
-Кабель для подключения камеры к контроллеру - 8 м*
Также система должна быть доукомплектована: 
-Кронштейном под панели – в зависимости от места установки (столб, стена, крыша, земля и т.д.) - 1 шт
-Шкаф под контроллер и АКБ. Исходя из габаритов АКБ, варианта установки (напольный, настенный, на столб). - 1 шт
-Кабель для солнечных панелей Pv-1F 1x4.0mm2 - 10 м*
</t>
    </r>
    <r>
      <rPr>
        <sz val="9"/>
        <rFont val="Arial"/>
        <family val="2"/>
        <charset val="204"/>
      </rPr>
      <t>Комплект рассчитан на круглогодичную работу 24/7 при соблюдении условий эксплуатации солнечных панелей
*Данный комплект рассчитан исходя из данной длины кабеля, если под Ваши нужды необходим другой метраж, то цена будет пересчитана</t>
    </r>
  </si>
  <si>
    <r>
      <rPr>
        <b/>
        <sz val="9"/>
        <rFont val="Arial"/>
        <family val="2"/>
        <charset val="204"/>
      </rPr>
      <t>Комплект автономного видеонаблюдения Optimus #2</t>
    </r>
    <r>
      <rPr>
        <sz val="9"/>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AP-12100 GEL - 1 шт
-Коннектор Optimus MC4 для солнечных батарей (пара) - 2 шт
-Кабель для подключения камеры к контроллеру - 8 м*
</t>
    </r>
    <r>
      <rPr>
        <u/>
        <sz val="9"/>
        <rFont val="Arial"/>
        <family val="2"/>
        <charset val="204"/>
      </rPr>
      <t xml:space="preserve">
Также система должна быть доукомплектована: </t>
    </r>
    <r>
      <rPr>
        <sz val="9"/>
        <rFont val="Arial"/>
        <family val="2"/>
        <charset val="204"/>
      </rPr>
      <t xml:space="preserve">
-Кронштейном под панели – в зависимости от места установки (столб, стена, крыша, земля и т.д.) - 1 шт
-Шкаф под контроллер и АКБ. Исходя из габаритов АКБ, варианта установки (напольный, настенный, на столб). - 1 шт
-Кабель для солнечных панелей Pv-1F 1x4.0mm2 - 10 м*
</t>
    </r>
    <r>
      <rPr>
        <sz val="9"/>
        <rFont val="Arial"/>
        <family val="2"/>
        <charset val="204"/>
      </rPr>
      <t>Комплект рассчитан на круглогодичную работу 24/7 при соблюдении условий эксплуатации солнечных панелей
*Данный комплект рассчитан исходя из данной длины кабеля, если под Ваши нужды необходим другой метраж, то цена будет пересчитана</t>
    </r>
  </si>
  <si>
    <r>
      <rPr>
        <b/>
        <sz val="9"/>
        <rFont val="Arial"/>
        <family val="2"/>
        <charset val="204"/>
      </rPr>
      <t>Комплект автономного видеонаблюдения Optimus #3</t>
    </r>
    <r>
      <rPr>
        <sz val="9"/>
        <rFont val="Arial"/>
        <family val="2"/>
        <charset val="204"/>
      </rPr>
      <t xml:space="preserve">
-Видеокамера Optimus Basic IP-P012.1(4x)DWG - 1шт
-Контроллер заряда Optimus SCC-20A - 1 шт
-Солнечная панель Optimus SPM-100W - 2 шт
-Аккумуляторная батарея Optimus AP-1265 GEL - 2 шт
-Коннектор Optimus MC4 для солнечных батарей (пара) - 2 шт
-Кабель для подключения камеры к контроллеру - 8 м*
</t>
    </r>
    <r>
      <rPr>
        <u/>
        <sz val="9"/>
        <rFont val="Arial"/>
        <family val="2"/>
        <charset val="204"/>
      </rPr>
      <t xml:space="preserve">
Также система должна быть доукомплектована: </t>
    </r>
    <r>
      <rPr>
        <sz val="9"/>
        <rFont val="Arial"/>
        <family val="2"/>
        <charset val="204"/>
      </rPr>
      <t xml:space="preserve">
-Кронштейном под панели – в зависимости от места установки (столб, стена, крыша, земля и т.д.) - 1 шт
-Шкаф под контроллер и АКБ. Исходя из габаритов АКБ, варианта установки (напольный, настенный, на столб). - 1 шт
-Кабель для солнечных панелей Pv-1F 1x4.0mm2 - 10 м*
Комплект рассчитан на круглогодичную работу 24/7 при соблюдении условий эксплуатации солнечных панелей
*Данный комплект рассчитан исходя из данной длины кабеля, если под Ваши нужды необходим другой метраж, то цена будет пересчитана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</si>
</sst>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р_._-;\-* #,##0_р_._-;_-* &quot;-&quot;_р_._-;_-@_-"/>
  </numFmts>
  <fonts count="54" x14ac:knownFonts="1">
    <font>
      <sz val="11"/>
      <color theme="1"/>
      <name val="Calibri"/>
      <family val="2"/>
      <charset val="204"/>
      <scheme val="minor"/>
    </font>
    <font>
      <sz val="10"/>
      <color indexed="9"/>
      <name val="Arial"/>
      <family val="2"/>
      <charset val="204"/>
    </font>
    <font>
      <sz val="8"/>
      <name val="Arial"/>
      <family val="2"/>
    </font>
    <font>
      <sz val="9"/>
      <name val="Arial"/>
      <family val="2"/>
      <charset val="204"/>
    </font>
    <font>
      <b/>
      <sz val="9"/>
      <color indexed="10"/>
      <name val="Arial"/>
      <family val="2"/>
      <charset val="204"/>
    </font>
    <font>
      <b/>
      <sz val="9"/>
      <color indexed="8"/>
      <name val="Arial"/>
      <family val="2"/>
      <charset val="204"/>
    </font>
    <font>
      <b/>
      <sz val="9"/>
      <name val="Arial"/>
      <family val="2"/>
      <charset val="204"/>
    </font>
    <font>
      <sz val="9"/>
      <color indexed="8"/>
      <name val="Arial"/>
      <family val="2"/>
      <charset val="204"/>
    </font>
    <font>
      <sz val="9"/>
      <color indexed="10"/>
      <name val="Calibri"/>
      <family val="2"/>
      <charset val="204"/>
    </font>
    <font>
      <sz val="9"/>
      <color indexed="8"/>
      <name val="Calibri"/>
      <family val="2"/>
      <charset val="204"/>
    </font>
    <font>
      <b/>
      <sz val="9"/>
      <color indexed="10"/>
      <name val="Calibri"/>
      <family val="2"/>
      <charset val="204"/>
    </font>
    <font>
      <b/>
      <sz val="9"/>
      <color indexed="8"/>
      <name val="Calibri"/>
      <family val="2"/>
      <charset val="204"/>
    </font>
    <font>
      <b/>
      <sz val="9"/>
      <name val="Calibri"/>
      <family val="2"/>
      <charset val="204"/>
    </font>
    <font>
      <b/>
      <sz val="8"/>
      <color indexed="8"/>
      <name val="Arial"/>
      <family val="2"/>
    </font>
    <font>
      <u/>
      <sz val="9"/>
      <name val="Arial"/>
      <family val="2"/>
      <charset val="204"/>
    </font>
    <font>
      <sz val="7.5"/>
      <name val="Arial"/>
      <family val="2"/>
      <charset val="204"/>
    </font>
    <font>
      <sz val="11"/>
      <color theme="1"/>
      <name val="Calibri"/>
      <family val="2"/>
      <charset val="204"/>
      <scheme val="minor"/>
    </font>
    <font>
      <u/>
      <sz val="13.65"/>
      <color theme="10"/>
      <name val="Calibri"/>
      <family val="2"/>
      <charset val="204"/>
    </font>
    <font>
      <u/>
      <sz val="11"/>
      <color theme="10"/>
      <name val="Calibri"/>
      <family val="2"/>
      <charset val="204"/>
    </font>
    <font>
      <b/>
      <sz val="11"/>
      <color theme="1"/>
      <name val="Calibri"/>
      <family val="2"/>
      <charset val="204"/>
      <scheme val="minor"/>
    </font>
    <font>
      <b/>
      <sz val="11"/>
      <color theme="0"/>
      <name val="Calibri"/>
      <family val="2"/>
      <charset val="204"/>
      <scheme val="minor"/>
    </font>
    <font>
      <sz val="8"/>
      <color theme="1"/>
      <name val="Arial"/>
      <family val="2"/>
      <charset val="204"/>
    </font>
    <font>
      <b/>
      <sz val="9"/>
      <color theme="1"/>
      <name val="Calibri"/>
      <family val="2"/>
      <charset val="204"/>
      <scheme val="minor"/>
    </font>
    <font>
      <i/>
      <sz val="11"/>
      <color theme="1"/>
      <name val="Calibri"/>
      <family val="2"/>
      <charset val="204"/>
      <scheme val="minor"/>
    </font>
    <font>
      <b/>
      <sz val="10"/>
      <color theme="0"/>
      <name val="Arial"/>
      <family val="2"/>
      <charset val="204"/>
    </font>
    <font>
      <b/>
      <sz val="8"/>
      <color theme="1"/>
      <name val="Arial"/>
      <family val="2"/>
      <charset val="204"/>
    </font>
    <font>
      <b/>
      <sz val="9"/>
      <color theme="1"/>
      <name val="Arial"/>
      <family val="2"/>
      <charset val="204"/>
    </font>
    <font>
      <b/>
      <sz val="9"/>
      <color theme="0"/>
      <name val="Arial"/>
      <family val="2"/>
      <charset val="204"/>
    </font>
    <font>
      <b/>
      <sz val="9"/>
      <color rgb="FF000000"/>
      <name val="Arial"/>
      <family val="2"/>
      <charset val="204"/>
    </font>
    <font>
      <sz val="9"/>
      <color theme="1"/>
      <name val="Arial"/>
      <family val="2"/>
      <charset val="204"/>
    </font>
    <font>
      <sz val="9"/>
      <color theme="1"/>
      <name val="Calibri"/>
      <family val="2"/>
      <charset val="204"/>
      <scheme val="minor"/>
    </font>
    <font>
      <b/>
      <sz val="9"/>
      <color rgb="FFFF0000"/>
      <name val="Arial"/>
      <family val="2"/>
      <charset val="204"/>
    </font>
    <font>
      <b/>
      <sz val="22"/>
      <color rgb="FFFF0000"/>
      <name val="Calibri"/>
      <family val="2"/>
      <charset val="204"/>
      <scheme val="minor"/>
    </font>
    <font>
      <b/>
      <sz val="9"/>
      <color rgb="FF00B050"/>
      <name val="Arial"/>
      <family val="2"/>
      <charset val="204"/>
    </font>
    <font>
      <sz val="9"/>
      <color rgb="FF00B050"/>
      <name val="Arial"/>
      <family val="2"/>
      <charset val="204"/>
    </font>
    <font>
      <b/>
      <sz val="9"/>
      <color rgb="FF00B050"/>
      <name val="Calibri"/>
      <family val="2"/>
      <charset val="204"/>
      <scheme val="minor"/>
    </font>
    <font>
      <sz val="14"/>
      <color rgb="FF000000"/>
      <name val="Calibri"/>
      <family val="2"/>
      <charset val="204"/>
      <scheme val="minor"/>
    </font>
    <font>
      <b/>
      <sz val="11"/>
      <name val="Calibri"/>
      <family val="2"/>
      <charset val="204"/>
      <scheme val="minor"/>
    </font>
    <font>
      <b/>
      <sz val="10"/>
      <color rgb="FFFFFFFF"/>
      <name val="Calibri"/>
      <family val="2"/>
      <charset val="204"/>
      <scheme val="minor"/>
    </font>
    <font>
      <b/>
      <sz val="9"/>
      <color theme="0"/>
      <name val="Calibri"/>
      <family val="2"/>
      <charset val="204"/>
      <scheme val="minor"/>
    </font>
    <font>
      <b/>
      <sz val="10"/>
      <color theme="0"/>
      <name val="Calibri"/>
      <family val="2"/>
      <charset val="204"/>
      <scheme val="minor"/>
    </font>
    <font>
      <sz val="9"/>
      <name val="Calibri"/>
      <family val="2"/>
      <charset val="204"/>
      <scheme val="minor"/>
    </font>
    <font>
      <sz val="10"/>
      <color indexed="9"/>
      <name val="Calibri"/>
      <family val="2"/>
      <charset val="204"/>
      <scheme val="minor"/>
    </font>
    <font>
      <sz val="10"/>
      <name val="Calibri"/>
      <family val="2"/>
      <charset val="204"/>
      <scheme val="minor"/>
    </font>
    <font>
      <sz val="10"/>
      <color theme="1"/>
      <name val="Calibri"/>
      <family val="2"/>
      <charset val="204"/>
      <scheme val="minor"/>
    </font>
    <font>
      <b/>
      <sz val="11"/>
      <color rgb="FF00B050"/>
      <name val="Calibri"/>
      <family val="2"/>
      <charset val="204"/>
      <scheme val="minor"/>
    </font>
    <font>
      <u/>
      <sz val="11"/>
      <color rgb="FF00B050"/>
      <name val="Calibri"/>
      <family val="2"/>
      <charset val="204"/>
    </font>
    <font>
      <b/>
      <sz val="10"/>
      <color rgb="FF00B050"/>
      <name val="Arial"/>
      <family val="2"/>
      <charset val="204"/>
    </font>
    <font>
      <sz val="11"/>
      <color rgb="FF00B050"/>
      <name val="Calibri"/>
      <family val="2"/>
      <charset val="204"/>
      <scheme val="minor"/>
    </font>
    <font>
      <u/>
      <sz val="11"/>
      <color rgb="FF00B050"/>
      <name val="Arial"/>
      <family val="2"/>
      <charset val="204"/>
    </font>
    <font>
      <u/>
      <sz val="9"/>
      <color rgb="FF00B050"/>
      <name val="Arial"/>
      <family val="2"/>
      <charset val="204"/>
    </font>
    <font>
      <sz val="9"/>
      <color rgb="FF00B050"/>
      <name val="Calibri"/>
      <family val="2"/>
      <charset val="204"/>
      <scheme val="minor"/>
    </font>
    <font>
      <sz val="10"/>
      <color rgb="FF00B050"/>
      <name val="Arial"/>
      <family val="2"/>
      <charset val="204"/>
    </font>
    <font>
      <b/>
      <sz val="9"/>
      <name val="Calibri"/>
      <family val="2"/>
      <charset val="204"/>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00000"/>
        <bgColor indexed="64"/>
      </patternFill>
    </fill>
    <fill>
      <patternFill patternType="solid">
        <fgColor rgb="FF17E503"/>
        <bgColor indexed="64"/>
      </patternFill>
    </fill>
    <fill>
      <patternFill patternType="solid">
        <fgColor theme="5" tint="0.59999389629810485"/>
        <bgColor indexed="64"/>
      </patternFill>
    </fill>
    <fill>
      <patternFill patternType="solid">
        <fgColor theme="5"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 fillId="0" borderId="0"/>
    <xf numFmtId="0" fontId="2" fillId="0" borderId="0"/>
    <xf numFmtId="164" fontId="16" fillId="0" borderId="0" applyFont="0" applyFill="0" applyBorder="0" applyAlignment="0" applyProtection="0"/>
  </cellStyleXfs>
  <cellXfs count="462">
    <xf numFmtId="0" fontId="0" fillId="0" borderId="0" xfId="0"/>
    <xf numFmtId="0" fontId="0" fillId="0" borderId="0" xfId="0" applyBorder="1"/>
    <xf numFmtId="0" fontId="21" fillId="0" borderId="0" xfId="0" applyFont="1"/>
    <xf numFmtId="0" fontId="0" fillId="0" borderId="0" xfId="0" applyAlignment="1">
      <alignment vertical="center"/>
    </xf>
    <xf numFmtId="0" fontId="0" fillId="0" borderId="0" xfId="0" applyAlignment="1">
      <alignment horizontal="center"/>
    </xf>
    <xf numFmtId="0" fontId="21" fillId="0" borderId="0" xfId="0" applyFont="1" applyAlignment="1">
      <alignment horizontal="center"/>
    </xf>
    <xf numFmtId="0" fontId="22" fillId="0" borderId="1" xfId="0" applyFont="1" applyBorder="1" applyAlignment="1">
      <alignment vertical="top" wrapText="1"/>
    </xf>
    <xf numFmtId="0" fontId="22" fillId="2" borderId="1" xfId="0" applyFont="1" applyFill="1" applyBorder="1" applyAlignment="1">
      <alignment vertical="top" wrapText="1"/>
    </xf>
    <xf numFmtId="0" fontId="0" fillId="0" borderId="0" xfId="0" applyFill="1"/>
    <xf numFmtId="0" fontId="23" fillId="0" borderId="0" xfId="0" applyFont="1"/>
    <xf numFmtId="0" fontId="21" fillId="0" borderId="1" xfId="0" applyFont="1" applyBorder="1"/>
    <xf numFmtId="0" fontId="17" fillId="0" borderId="0" xfId="1" quotePrefix="1" applyAlignment="1" applyProtection="1"/>
    <xf numFmtId="0" fontId="0" fillId="3" borderId="0" xfId="0" applyFill="1" applyAlignment="1">
      <alignment horizontal="center"/>
    </xf>
    <xf numFmtId="0" fontId="24" fillId="0" borderId="1" xfId="0" applyFont="1" applyFill="1" applyBorder="1" applyAlignment="1">
      <alignment horizontal="center" vertical="center" wrapText="1"/>
    </xf>
    <xf numFmtId="0" fontId="0" fillId="0" borderId="0" xfId="0" applyAlignment="1">
      <alignment horizontal="center"/>
    </xf>
    <xf numFmtId="0" fontId="0" fillId="2" borderId="0" xfId="0" applyFill="1"/>
    <xf numFmtId="0" fontId="0" fillId="0" borderId="0" xfId="0" applyAlignment="1">
      <alignment vertical="top"/>
    </xf>
    <xf numFmtId="0" fontId="0" fillId="0" borderId="0" xfId="0" applyFont="1" applyAlignment="1">
      <alignment horizontal="center" vertical="center"/>
    </xf>
    <xf numFmtId="0" fontId="0" fillId="2" borderId="0" xfId="0" applyFill="1" applyAlignment="1">
      <alignment horizontal="center"/>
    </xf>
    <xf numFmtId="0" fontId="0" fillId="0" borderId="0" xfId="0" applyAlignment="1">
      <alignment horizontal="center"/>
    </xf>
    <xf numFmtId="0" fontId="24" fillId="0" borderId="2" xfId="0" applyFont="1" applyFill="1" applyBorder="1" applyAlignment="1">
      <alignment horizontal="center" vertical="center" wrapText="1"/>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center"/>
    </xf>
    <xf numFmtId="0" fontId="0" fillId="0" borderId="1" xfId="0" applyFill="1" applyBorder="1"/>
    <xf numFmtId="0" fontId="21" fillId="0" borderId="0" xfId="0" applyFont="1" applyAlignment="1">
      <alignment horizontal="center" vertical="center"/>
    </xf>
    <xf numFmtId="0" fontId="0" fillId="2" borderId="0" xfId="0" applyFill="1" applyBorder="1"/>
    <xf numFmtId="0" fontId="24" fillId="0" borderId="4" xfId="0" applyFont="1" applyFill="1" applyBorder="1" applyAlignment="1">
      <alignment horizontal="center" vertical="center" wrapText="1"/>
    </xf>
    <xf numFmtId="0" fontId="0" fillId="0" borderId="0" xfId="0" applyAlignment="1">
      <alignment horizontal="center"/>
    </xf>
    <xf numFmtId="0" fontId="22" fillId="0" borderId="1" xfId="0" applyFont="1" applyBorder="1" applyAlignment="1">
      <alignment horizontal="left" vertical="top" wrapText="1"/>
    </xf>
    <xf numFmtId="0" fontId="24" fillId="4" borderId="6" xfId="0" applyFont="1" applyFill="1" applyBorder="1" applyAlignment="1">
      <alignment vertical="center" wrapText="1"/>
    </xf>
    <xf numFmtId="0" fontId="24" fillId="5" borderId="5" xfId="0" applyFont="1" applyFill="1" applyBorder="1" applyAlignment="1">
      <alignment vertical="center" wrapText="1"/>
    </xf>
    <xf numFmtId="0" fontId="22" fillId="0" borderId="2" xfId="0" applyFont="1" applyBorder="1" applyAlignment="1">
      <alignment vertical="top" wrapText="1"/>
    </xf>
    <xf numFmtId="0" fontId="24" fillId="5" borderId="0" xfId="0" applyFont="1" applyFill="1" applyBorder="1" applyAlignment="1">
      <alignment vertical="center" wrapText="1"/>
    </xf>
    <xf numFmtId="0" fontId="22" fillId="0" borderId="4" xfId="0" applyFont="1" applyBorder="1" applyAlignment="1">
      <alignment vertical="top" wrapText="1"/>
    </xf>
    <xf numFmtId="0" fontId="24" fillId="5" borderId="7" xfId="0" applyFont="1" applyFill="1" applyBorder="1" applyAlignment="1">
      <alignment vertical="center" wrapText="1"/>
    </xf>
    <xf numFmtId="0" fontId="26" fillId="0" borderId="5" xfId="0" applyFont="1" applyBorder="1" applyAlignment="1"/>
    <xf numFmtId="0" fontId="26" fillId="0" borderId="9" xfId="0" applyFont="1" applyBorder="1" applyAlignment="1"/>
    <xf numFmtId="0" fontId="25" fillId="0" borderId="5" xfId="0" applyFont="1" applyBorder="1" applyAlignment="1"/>
    <xf numFmtId="0" fontId="24" fillId="5" borderId="5" xfId="0" applyFont="1" applyFill="1" applyBorder="1" applyAlignment="1">
      <alignment vertical="center"/>
    </xf>
    <xf numFmtId="0" fontId="21" fillId="0" borderId="0" xfId="0" applyFont="1" applyBorder="1"/>
    <xf numFmtId="0" fontId="0" fillId="0" borderId="0" xfId="0" applyFill="1" applyAlignment="1">
      <alignment horizontal="center"/>
    </xf>
    <xf numFmtId="0" fontId="0" fillId="0" borderId="0" xfId="0" applyAlignment="1">
      <alignment horizontal="center"/>
    </xf>
    <xf numFmtId="0" fontId="21" fillId="0" borderId="0" xfId="0" applyFont="1" applyFill="1" applyAlignment="1">
      <alignment horizontal="center"/>
    </xf>
    <xf numFmtId="0" fontId="27" fillId="5" borderId="5" xfId="0" applyFont="1" applyFill="1" applyBorder="1" applyAlignment="1">
      <alignment horizontal="center" vertical="center" wrapText="1"/>
    </xf>
    <xf numFmtId="0" fontId="3" fillId="0" borderId="1" xfId="0" applyFont="1" applyFill="1" applyBorder="1" applyAlignment="1">
      <alignment horizontal="left" vertical="top" wrapText="1"/>
    </xf>
    <xf numFmtId="0" fontId="28" fillId="0" borderId="3" xfId="0" applyFont="1" applyBorder="1" applyAlignment="1">
      <alignment horizontal="center" vertical="center" wrapText="1"/>
    </xf>
    <xf numFmtId="0" fontId="27" fillId="4" borderId="11" xfId="0" applyFont="1" applyFill="1" applyBorder="1" applyAlignment="1">
      <alignment vertical="center" wrapText="1"/>
    </xf>
    <xf numFmtId="0" fontId="27" fillId="5" borderId="9" xfId="0" applyFont="1" applyFill="1" applyBorder="1" applyAlignment="1">
      <alignment vertical="center" wrapText="1"/>
    </xf>
    <xf numFmtId="0" fontId="26" fillId="0" borderId="4" xfId="0" applyFont="1" applyBorder="1" applyAlignment="1">
      <alignment vertical="top" wrapText="1"/>
    </xf>
    <xf numFmtId="0" fontId="26" fillId="0" borderId="1" xfId="0" applyFont="1" applyBorder="1" applyAlignment="1">
      <alignment vertical="top" wrapText="1"/>
    </xf>
    <xf numFmtId="0" fontId="26" fillId="2" borderId="1" xfId="0" applyFont="1" applyFill="1" applyBorder="1" applyAlignment="1">
      <alignment vertical="top" wrapText="1"/>
    </xf>
    <xf numFmtId="0" fontId="26" fillId="0" borderId="2" xfId="0" applyFont="1" applyBorder="1" applyAlignment="1">
      <alignment vertical="top" wrapText="1"/>
    </xf>
    <xf numFmtId="0" fontId="26" fillId="2" borderId="2" xfId="0" applyFont="1" applyFill="1" applyBorder="1" applyAlignment="1">
      <alignment vertical="top" wrapText="1"/>
    </xf>
    <xf numFmtId="0" fontId="27" fillId="5" borderId="9" xfId="0" applyFont="1" applyFill="1" applyBorder="1" applyAlignment="1">
      <alignment vertical="center"/>
    </xf>
    <xf numFmtId="0" fontId="26" fillId="0" borderId="12" xfId="0" applyFont="1" applyBorder="1" applyAlignment="1"/>
    <xf numFmtId="0" fontId="29" fillId="0" borderId="0" xfId="0" applyFont="1" applyBorder="1" applyAlignment="1">
      <alignment horizontal="center"/>
    </xf>
    <xf numFmtId="0" fontId="29" fillId="0" borderId="0" xfId="0" applyFont="1" applyAlignment="1">
      <alignment horizontal="center"/>
    </xf>
    <xf numFmtId="0" fontId="27" fillId="4" borderId="7" xfId="0" applyFont="1" applyFill="1" applyBorder="1" applyAlignment="1">
      <alignment vertical="center" wrapText="1"/>
    </xf>
    <xf numFmtId="0" fontId="27" fillId="5" borderId="5" xfId="0" applyFont="1" applyFill="1" applyBorder="1" applyAlignment="1">
      <alignment vertical="center" wrapText="1"/>
    </xf>
    <xf numFmtId="0" fontId="6" fillId="0" borderId="4" xfId="1" applyFont="1" applyBorder="1" applyAlignment="1" applyProtection="1">
      <alignment horizontal="center" vertical="center" wrapText="1"/>
    </xf>
    <xf numFmtId="0" fontId="6" fillId="0" borderId="1" xfId="1" applyFont="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6" fillId="0" borderId="1" xfId="1" applyFont="1" applyFill="1" applyBorder="1" applyAlignment="1" applyProtection="1">
      <alignment horizontal="center" vertical="center" wrapText="1"/>
    </xf>
    <xf numFmtId="0" fontId="27" fillId="5" borderId="5" xfId="0" applyFont="1" applyFill="1" applyBorder="1" applyAlignment="1">
      <alignment vertical="center"/>
    </xf>
    <xf numFmtId="0" fontId="3" fillId="0" borderId="0" xfId="0" applyFont="1"/>
    <xf numFmtId="0" fontId="26" fillId="0" borderId="3" xfId="0" applyFont="1" applyBorder="1" applyAlignment="1">
      <alignment horizontal="center" vertical="center"/>
    </xf>
    <xf numFmtId="0" fontId="26" fillId="2"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30" fillId="0" borderId="0" xfId="0" applyFont="1"/>
    <xf numFmtId="0" fontId="30" fillId="2" borderId="0" xfId="0" applyFont="1" applyFill="1" applyBorder="1"/>
    <xf numFmtId="0" fontId="27" fillId="4" borderId="7" xfId="0" applyFont="1" applyFill="1" applyBorder="1" applyAlignment="1">
      <alignment horizontal="center" vertical="center" wrapText="1"/>
    </xf>
    <xf numFmtId="0" fontId="30" fillId="0" borderId="0" xfId="0" applyFont="1" applyAlignment="1">
      <alignment horizontal="center"/>
    </xf>
    <xf numFmtId="0" fontId="26" fillId="0" borderId="1" xfId="0" applyFont="1" applyBorder="1" applyAlignment="1"/>
    <xf numFmtId="0" fontId="25" fillId="0" borderId="1" xfId="0" applyFont="1" applyBorder="1" applyAlignment="1"/>
    <xf numFmtId="0" fontId="27" fillId="4" borderId="9" xfId="0" applyFont="1" applyFill="1" applyBorder="1" applyAlignment="1">
      <alignment vertical="center" wrapText="1"/>
    </xf>
    <xf numFmtId="0" fontId="27" fillId="5" borderId="12" xfId="0" applyFont="1" applyFill="1" applyBorder="1" applyAlignment="1">
      <alignment vertical="center" wrapText="1"/>
    </xf>
    <xf numFmtId="0" fontId="26" fillId="2" borderId="4" xfId="0" applyFont="1" applyFill="1" applyBorder="1" applyAlignment="1">
      <alignment horizontal="left" vertical="top" wrapText="1"/>
    </xf>
    <xf numFmtId="0" fontId="26" fillId="0" borderId="1" xfId="0" applyFont="1" applyBorder="1" applyAlignment="1">
      <alignment horizontal="left" vertical="top" wrapText="1"/>
    </xf>
    <xf numFmtId="0" fontId="26" fillId="2" borderId="1" xfId="0" applyFont="1" applyFill="1" applyBorder="1" applyAlignment="1">
      <alignment horizontal="left" vertical="top" wrapText="1"/>
    </xf>
    <xf numFmtId="0" fontId="27" fillId="5" borderId="11" xfId="0" applyFont="1" applyFill="1" applyBorder="1" applyAlignment="1">
      <alignment vertical="center" wrapText="1"/>
    </xf>
    <xf numFmtId="0" fontId="27" fillId="4" borderId="5" xfId="0" applyFont="1" applyFill="1" applyBorder="1" applyAlignment="1">
      <alignment vertical="center" wrapText="1"/>
    </xf>
    <xf numFmtId="0" fontId="27" fillId="5" borderId="8" xfId="0" applyFont="1" applyFill="1" applyBorder="1" applyAlignment="1">
      <alignment vertical="center" wrapText="1"/>
    </xf>
    <xf numFmtId="0" fontId="6" fillId="0" borderId="2" xfId="1" applyFont="1" applyBorder="1" applyAlignment="1" applyProtection="1">
      <alignment horizontal="center" vertical="center" wrapText="1"/>
    </xf>
    <xf numFmtId="0" fontId="27" fillId="5" borderId="7" xfId="0" applyFont="1" applyFill="1" applyBorder="1" applyAlignment="1">
      <alignment vertical="center" wrapText="1"/>
    </xf>
    <xf numFmtId="0" fontId="3" fillId="0" borderId="1" xfId="0" applyFont="1" applyBorder="1"/>
    <xf numFmtId="0" fontId="27" fillId="4" borderId="5"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26" fillId="0" borderId="13" xfId="0" applyFont="1" applyFill="1" applyBorder="1" applyAlignment="1">
      <alignment horizontal="center" vertical="center" wrapText="1"/>
    </xf>
    <xf numFmtId="0" fontId="28"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6" fillId="0" borderId="1" xfId="0" applyFont="1" applyBorder="1" applyAlignment="1">
      <alignment horizontal="center" vertical="center"/>
    </xf>
    <xf numFmtId="0" fontId="29" fillId="0" borderId="1" xfId="0" applyFont="1" applyBorder="1" applyAlignment="1">
      <alignment horizontal="center" vertical="center"/>
    </xf>
    <xf numFmtId="0" fontId="30" fillId="0" borderId="0" xfId="0" applyFont="1" applyBorder="1" applyAlignment="1">
      <alignment horizontal="center"/>
    </xf>
    <xf numFmtId="0" fontId="27" fillId="4" borderId="6" xfId="0" applyFont="1" applyFill="1" applyBorder="1" applyAlignment="1">
      <alignment vertical="center" wrapText="1"/>
    </xf>
    <xf numFmtId="0" fontId="27" fillId="0" borderId="4" xfId="0" applyFont="1" applyFill="1" applyBorder="1" applyAlignment="1">
      <alignment horizontal="center" vertical="center" wrapText="1"/>
    </xf>
    <xf numFmtId="0" fontId="29" fillId="0" borderId="1" xfId="0" applyFont="1" applyBorder="1" applyAlignment="1">
      <alignment vertical="top" wrapText="1"/>
    </xf>
    <xf numFmtId="0" fontId="27" fillId="0" borderId="1" xfId="0" applyFont="1" applyFill="1" applyBorder="1" applyAlignment="1">
      <alignment horizontal="center" vertical="center" wrapText="1"/>
    </xf>
    <xf numFmtId="0" fontId="29" fillId="0" borderId="1" xfId="0" applyFont="1" applyBorder="1"/>
    <xf numFmtId="0" fontId="26" fillId="0" borderId="1" xfId="0" applyFont="1" applyBorder="1" applyAlignment="1">
      <alignment horizontal="center" vertical="center" wrapText="1"/>
    </xf>
    <xf numFmtId="0" fontId="29" fillId="0" borderId="0" xfId="0" applyFont="1"/>
    <xf numFmtId="0" fontId="26" fillId="2" borderId="1" xfId="0" applyFont="1" applyFill="1" applyBorder="1" applyAlignment="1">
      <alignment horizontal="center" vertical="center"/>
    </xf>
    <xf numFmtId="0" fontId="28" fillId="0" borderId="2" xfId="0" applyFont="1" applyBorder="1" applyAlignment="1">
      <alignment horizontal="center" vertical="top" wrapText="1"/>
    </xf>
    <xf numFmtId="0" fontId="26" fillId="2" borderId="2" xfId="0" applyFont="1" applyFill="1" applyBorder="1" applyAlignment="1">
      <alignment horizontal="center" vertical="center"/>
    </xf>
    <xf numFmtId="0" fontId="30" fillId="0" borderId="0" xfId="0" applyFont="1" applyAlignment="1">
      <alignment vertical="top"/>
    </xf>
    <xf numFmtId="0" fontId="29" fillId="0" borderId="1" xfId="0" applyFont="1" applyBorder="1" applyAlignment="1">
      <alignment vertical="center" wrapText="1"/>
    </xf>
    <xf numFmtId="0" fontId="26" fillId="2" borderId="4" xfId="0" applyFont="1" applyFill="1" applyBorder="1" applyAlignment="1">
      <alignment vertical="top" wrapText="1"/>
    </xf>
    <xf numFmtId="0" fontId="29"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9" fillId="0" borderId="2" xfId="0" applyFont="1" applyBorder="1"/>
    <xf numFmtId="0" fontId="3" fillId="0" borderId="2" xfId="0" applyFont="1" applyFill="1" applyBorder="1" applyAlignment="1">
      <alignment horizontal="left" vertical="top" wrapText="1"/>
    </xf>
    <xf numFmtId="0" fontId="27" fillId="5" borderId="5" xfId="0" applyFont="1" applyFill="1" applyBorder="1" applyAlignment="1">
      <alignment horizontal="center" vertical="center"/>
    </xf>
    <xf numFmtId="0" fontId="26" fillId="0" borderId="1" xfId="0" applyFont="1" applyFill="1" applyBorder="1" applyAlignment="1">
      <alignment horizontal="center" vertical="center"/>
    </xf>
    <xf numFmtId="0" fontId="29" fillId="2" borderId="0" xfId="0" applyFont="1" applyFill="1" applyBorder="1"/>
    <xf numFmtId="0" fontId="27" fillId="4" borderId="9"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6" fillId="5" borderId="7" xfId="0" applyFont="1" applyFill="1" applyBorder="1" applyAlignment="1">
      <alignment vertical="top" wrapText="1"/>
    </xf>
    <xf numFmtId="0" fontId="29" fillId="0" borderId="0" xfId="0" applyFont="1" applyAlignment="1">
      <alignment vertical="top"/>
    </xf>
    <xf numFmtId="0" fontId="6" fillId="0" borderId="1" xfId="0" applyFont="1" applyFill="1" applyBorder="1" applyAlignment="1">
      <alignment horizontal="left" vertical="top" wrapText="1"/>
    </xf>
    <xf numFmtId="0" fontId="27" fillId="0" borderId="1" xfId="0" applyFont="1" applyFill="1" applyBorder="1" applyAlignment="1">
      <alignment vertical="center" wrapText="1"/>
    </xf>
    <xf numFmtId="0" fontId="29" fillId="0" borderId="0" xfId="0" applyFont="1" applyBorder="1"/>
    <xf numFmtId="0" fontId="6" fillId="0" borderId="4" xfId="0" applyFont="1" applyFill="1" applyBorder="1" applyAlignment="1">
      <alignment horizontal="left" vertical="top" wrapText="1"/>
    </xf>
    <xf numFmtId="0" fontId="26" fillId="5" borderId="11" xfId="0" applyFont="1" applyFill="1" applyBorder="1" applyAlignment="1">
      <alignment horizontal="left" vertical="top" wrapText="1"/>
    </xf>
    <xf numFmtId="0" fontId="26" fillId="0" borderId="2" xfId="0" applyFont="1" applyBorder="1" applyAlignment="1">
      <alignment horizontal="center" vertical="top" wrapText="1"/>
    </xf>
    <xf numFmtId="0" fontId="3" fillId="0" borderId="1" xfId="0" applyFont="1" applyFill="1" applyBorder="1" applyAlignment="1">
      <alignment horizontal="left" vertical="center" wrapText="1"/>
    </xf>
    <xf numFmtId="0" fontId="26" fillId="0" borderId="5" xfId="0" applyFont="1" applyBorder="1" applyAlignment="1">
      <alignment vertical="top" wrapText="1"/>
    </xf>
    <xf numFmtId="49" fontId="26" fillId="0" borderId="1" xfId="0" applyNumberFormat="1" applyFont="1" applyBorder="1" applyAlignment="1">
      <alignment horizontal="left" vertical="top" wrapText="1"/>
    </xf>
    <xf numFmtId="0" fontId="3" fillId="2" borderId="1" xfId="0" applyFont="1" applyFill="1" applyBorder="1" applyAlignment="1">
      <alignment horizontal="left" vertical="center" wrapText="1"/>
    </xf>
    <xf numFmtId="0" fontId="29" fillId="2" borderId="4" xfId="0" applyFont="1" applyFill="1" applyBorder="1" applyAlignment="1">
      <alignment vertical="center" wrapText="1"/>
    </xf>
    <xf numFmtId="0" fontId="29" fillId="2" borderId="4" xfId="0" applyFont="1" applyFill="1" applyBorder="1"/>
    <xf numFmtId="0" fontId="26" fillId="0" borderId="9" xfId="0" applyFont="1" applyBorder="1" applyAlignment="1">
      <alignment vertical="top" wrapText="1"/>
    </xf>
    <xf numFmtId="0" fontId="27" fillId="4" borderId="8" xfId="0" applyFont="1" applyFill="1" applyBorder="1" applyAlignment="1">
      <alignment vertical="center" wrapText="1"/>
    </xf>
    <xf numFmtId="0" fontId="27" fillId="4" borderId="8" xfId="0" applyFont="1" applyFill="1" applyBorder="1" applyAlignment="1">
      <alignment horizontal="center" vertical="center" wrapText="1"/>
    </xf>
    <xf numFmtId="0" fontId="27" fillId="5" borderId="14" xfId="0" applyFont="1" applyFill="1" applyBorder="1" applyAlignment="1">
      <alignment vertical="center" wrapText="1"/>
    </xf>
    <xf numFmtId="0" fontId="27" fillId="5" borderId="0" xfId="0" applyFont="1" applyFill="1" applyBorder="1" applyAlignment="1">
      <alignment vertical="center" wrapText="1"/>
    </xf>
    <xf numFmtId="0" fontId="27" fillId="5" borderId="0" xfId="0" applyFont="1" applyFill="1" applyBorder="1" applyAlignment="1">
      <alignment horizontal="center" vertical="center" wrapText="1"/>
    </xf>
    <xf numFmtId="0" fontId="26" fillId="0" borderId="1" xfId="0" applyFont="1" applyBorder="1" applyAlignment="1">
      <alignment horizontal="left"/>
    </xf>
    <xf numFmtId="0" fontId="3" fillId="2" borderId="2" xfId="0" applyFont="1" applyFill="1" applyBorder="1" applyAlignment="1">
      <alignment horizontal="left" vertical="top" wrapText="1"/>
    </xf>
    <xf numFmtId="1" fontId="26" fillId="0" borderId="1" xfId="0" applyNumberFormat="1" applyFont="1" applyBorder="1" applyAlignment="1">
      <alignment horizontal="center" vertical="center"/>
    </xf>
    <xf numFmtId="0" fontId="29" fillId="0" borderId="1" xfId="0" applyFont="1" applyFill="1" applyBorder="1" applyAlignment="1">
      <alignment vertical="top" wrapText="1"/>
    </xf>
    <xf numFmtId="0" fontId="6" fillId="0" borderId="1" xfId="0" applyFont="1" applyBorder="1" applyAlignment="1">
      <alignment horizontal="center" vertical="center" wrapText="1"/>
    </xf>
    <xf numFmtId="0" fontId="27" fillId="4" borderId="12" xfId="0" applyFont="1" applyFill="1" applyBorder="1" applyAlignment="1">
      <alignment vertical="center" wrapText="1"/>
    </xf>
    <xf numFmtId="0" fontId="27" fillId="4" borderId="1" xfId="0" applyFont="1" applyFill="1" applyBorder="1" applyAlignment="1">
      <alignment vertical="center" wrapText="1"/>
    </xf>
    <xf numFmtId="0" fontId="27" fillId="4" borderId="1" xfId="0" applyFont="1" applyFill="1" applyBorder="1" applyAlignment="1">
      <alignment horizontal="center" vertical="center" wrapText="1"/>
    </xf>
    <xf numFmtId="0" fontId="29" fillId="0" borderId="1" xfId="0" applyFont="1" applyFill="1" applyBorder="1" applyAlignment="1">
      <alignment vertical="center" wrapText="1"/>
    </xf>
    <xf numFmtId="0" fontId="29" fillId="2" borderId="1" xfId="0" applyFont="1" applyFill="1" applyBorder="1" applyAlignment="1">
      <alignment vertical="center" wrapText="1"/>
    </xf>
    <xf numFmtId="1" fontId="26" fillId="0" borderId="13" xfId="0" applyNumberFormat="1" applyFont="1" applyFill="1" applyBorder="1" applyAlignment="1">
      <alignment horizontal="center" vertical="center" wrapText="1"/>
    </xf>
    <xf numFmtId="0" fontId="3" fillId="0" borderId="0" xfId="0" applyFont="1" applyAlignment="1">
      <alignment horizontal="center" vertical="center"/>
    </xf>
    <xf numFmtId="0" fontId="19" fillId="0" borderId="1" xfId="0" applyFont="1" applyBorder="1" applyAlignment="1">
      <alignment horizontal="center" vertical="center"/>
    </xf>
    <xf numFmtId="0" fontId="32" fillId="0" borderId="0" xfId="0" applyFont="1" applyAlignment="1">
      <alignment vertical="center"/>
    </xf>
    <xf numFmtId="0" fontId="0" fillId="0" borderId="1" xfId="0" applyFont="1" applyBorder="1" applyAlignment="1">
      <alignment vertical="top" wrapText="1"/>
    </xf>
    <xf numFmtId="0" fontId="26" fillId="0" borderId="0" xfId="0" applyFont="1" applyAlignment="1">
      <alignment horizontal="left"/>
    </xf>
    <xf numFmtId="0" fontId="26" fillId="0" borderId="1" xfId="0" applyFont="1" applyBorder="1" applyAlignment="1">
      <alignment horizontal="center" vertical="center" wrapText="1"/>
    </xf>
    <xf numFmtId="0" fontId="0" fillId="0" borderId="0" xfId="0" applyAlignment="1">
      <alignment horizontal="center"/>
    </xf>
    <xf numFmtId="0" fontId="33" fillId="0" borderId="1" xfId="0" applyFont="1" applyFill="1" applyBorder="1" applyAlignment="1">
      <alignment horizontal="center" vertical="center" wrapText="1"/>
    </xf>
    <xf numFmtId="0" fontId="33" fillId="0" borderId="0" xfId="0" applyFont="1" applyAlignment="1">
      <alignment horizontal="center" vertical="center"/>
    </xf>
    <xf numFmtId="0" fontId="6" fillId="0" borderId="1" xfId="0" applyFont="1" applyBorder="1" applyAlignment="1">
      <alignment horizontal="center" vertical="center"/>
    </xf>
    <xf numFmtId="0" fontId="33" fillId="4" borderId="5" xfId="0" applyFont="1" applyFill="1" applyBorder="1" applyAlignment="1">
      <alignment vertical="center" wrapText="1"/>
    </xf>
    <xf numFmtId="0" fontId="34" fillId="0" borderId="0" xfId="0" applyFont="1" applyAlignment="1">
      <alignment vertical="center"/>
    </xf>
    <xf numFmtId="0" fontId="33" fillId="5" borderId="5"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33" fillId="0" borderId="2" xfId="0" applyFont="1" applyBorder="1" applyAlignment="1">
      <alignment horizontal="center" vertical="center"/>
    </xf>
    <xf numFmtId="0" fontId="33" fillId="4" borderId="8" xfId="0" applyFont="1" applyFill="1" applyBorder="1" applyAlignment="1">
      <alignment horizontal="center" vertical="center" wrapText="1"/>
    </xf>
    <xf numFmtId="0" fontId="0" fillId="0" borderId="0" xfId="0"/>
    <xf numFmtId="0" fontId="26" fillId="0" borderId="4" xfId="0" applyFont="1" applyBorder="1" applyAlignment="1">
      <alignment horizontal="left" vertical="top" wrapText="1"/>
    </xf>
    <xf numFmtId="0" fontId="0" fillId="0" borderId="0" xfId="0"/>
    <xf numFmtId="0" fontId="26" fillId="0" borderId="0" xfId="0" applyFont="1" applyBorder="1" applyAlignment="1"/>
    <xf numFmtId="0" fontId="26" fillId="0" borderId="0" xfId="0" applyFont="1" applyBorder="1" applyAlignment="1">
      <alignment horizontal="left"/>
    </xf>
    <xf numFmtId="0" fontId="26" fillId="0" borderId="1" xfId="0" applyFont="1" applyBorder="1" applyAlignment="1">
      <alignment horizontal="left" vertical="top" wrapText="1"/>
    </xf>
    <xf numFmtId="0" fontId="26" fillId="0" borderId="4" xfId="0" applyFont="1" applyBorder="1" applyAlignment="1">
      <alignment horizontal="left" vertical="top" wrapText="1"/>
    </xf>
    <xf numFmtId="0" fontId="0" fillId="0" borderId="1" xfId="0" applyBorder="1"/>
    <xf numFmtId="0" fontId="26" fillId="2" borderId="0" xfId="0" applyFont="1" applyFill="1" applyAlignment="1">
      <alignment horizontal="left"/>
    </xf>
    <xf numFmtId="0" fontId="29" fillId="2" borderId="0" xfId="0" applyFont="1" applyFill="1"/>
    <xf numFmtId="0" fontId="3" fillId="2" borderId="0" xfId="0" applyFont="1" applyFill="1"/>
    <xf numFmtId="0" fontId="33" fillId="2" borderId="0" xfId="0" applyFont="1" applyFill="1" applyAlignment="1">
      <alignment horizontal="center" vertical="center"/>
    </xf>
    <xf numFmtId="0" fontId="26" fillId="0" borderId="1" xfId="0" applyFont="1" applyBorder="1" applyAlignment="1">
      <alignment horizontal="left" vertical="top" wrapText="1"/>
    </xf>
    <xf numFmtId="0" fontId="29" fillId="0" borderId="0" xfId="0" applyFont="1" applyAlignment="1">
      <alignment horizontal="left"/>
    </xf>
    <xf numFmtId="0" fontId="35" fillId="0" borderId="1" xfId="0" applyFont="1" applyBorder="1" applyAlignment="1">
      <alignment horizontal="center" vertical="center" wrapText="1"/>
    </xf>
    <xf numFmtId="0" fontId="26" fillId="0" borderId="2" xfId="0" applyFont="1" applyBorder="1" applyAlignment="1">
      <alignment horizontal="left" vertical="top" wrapText="1"/>
    </xf>
    <xf numFmtId="0" fontId="26" fillId="0" borderId="0" xfId="0" applyFont="1" applyAlignment="1">
      <alignment vertical="top" wrapText="1"/>
    </xf>
    <xf numFmtId="0" fontId="26" fillId="0" borderId="0" xfId="0" applyFont="1" applyAlignment="1">
      <alignment horizontal="left" vertical="top" wrapText="1"/>
    </xf>
    <xf numFmtId="0" fontId="26" fillId="0" borderId="1" xfId="0" applyFont="1" applyBorder="1" applyAlignment="1">
      <alignment horizontal="left" vertical="top" wrapText="1"/>
    </xf>
    <xf numFmtId="0" fontId="26" fillId="0" borderId="1" xfId="0" applyFont="1" applyBorder="1" applyAlignment="1">
      <alignment horizontal="left" vertical="top" wrapText="1"/>
    </xf>
    <xf numFmtId="0" fontId="29" fillId="0" borderId="0" xfId="0" applyFont="1" applyFill="1" applyAlignment="1">
      <alignment horizontal="center"/>
    </xf>
    <xf numFmtId="0" fontId="30" fillId="0" borderId="0" xfId="0" applyFont="1" applyFill="1" applyAlignment="1">
      <alignment horizontal="center"/>
    </xf>
    <xf numFmtId="0" fontId="36" fillId="0" borderId="0" xfId="0" applyFont="1" applyFill="1" applyAlignment="1">
      <alignment horizontal="left" readingOrder="1"/>
    </xf>
    <xf numFmtId="0" fontId="27" fillId="5" borderId="5" xfId="0" applyFont="1" applyFill="1" applyBorder="1" applyAlignment="1">
      <alignment horizontal="center" vertical="center" wrapText="1"/>
    </xf>
    <xf numFmtId="0" fontId="26" fillId="0" borderId="1" xfId="0" applyFont="1" applyBorder="1" applyAlignment="1">
      <alignment horizontal="left" vertical="top" wrapText="1"/>
    </xf>
    <xf numFmtId="0" fontId="2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30" fillId="0" borderId="1" xfId="0" applyFont="1" applyBorder="1"/>
    <xf numFmtId="0" fontId="37" fillId="0" borderId="1" xfId="0" applyFont="1" applyBorder="1" applyAlignment="1">
      <alignment horizontal="center" vertical="center" wrapText="1"/>
    </xf>
    <xf numFmtId="0" fontId="0" fillId="0" borderId="1" xfId="0" applyFont="1" applyBorder="1"/>
    <xf numFmtId="0" fontId="0" fillId="6" borderId="0" xfId="0" applyFill="1"/>
    <xf numFmtId="0" fontId="24" fillId="6" borderId="0" xfId="0" applyFont="1" applyFill="1" applyBorder="1" applyAlignment="1">
      <alignment horizontal="right" vertical="center" wrapText="1"/>
    </xf>
    <xf numFmtId="0" fontId="24" fillId="6" borderId="14"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31" fillId="0" borderId="0" xfId="0" applyFont="1" applyAlignment="1">
      <alignment horizontal="left"/>
    </xf>
    <xf numFmtId="0" fontId="26" fillId="0" borderId="1" xfId="0" applyFont="1" applyBorder="1" applyAlignment="1">
      <alignment horizontal="left" vertical="top" wrapText="1"/>
    </xf>
    <xf numFmtId="0" fontId="0" fillId="0" borderId="0" xfId="0" applyFont="1"/>
    <xf numFmtId="0" fontId="26" fillId="0" borderId="1" xfId="0" applyFont="1" applyBorder="1" applyAlignment="1">
      <alignment horizontal="left" vertical="top" wrapText="1"/>
    </xf>
    <xf numFmtId="0" fontId="27" fillId="5" borderId="5" xfId="0" applyFont="1" applyFill="1" applyBorder="1" applyAlignment="1">
      <alignment horizontal="center" vertical="center" wrapText="1"/>
    </xf>
    <xf numFmtId="0" fontId="13" fillId="2" borderId="1" xfId="0" applyNumberFormat="1" applyFont="1" applyFill="1" applyBorder="1" applyAlignment="1">
      <alignment horizontal="left" vertical="top" wrapText="1"/>
    </xf>
    <xf numFmtId="0" fontId="0" fillId="0" borderId="0" xfId="0" applyAlignment="1">
      <alignment horizontal="center"/>
    </xf>
    <xf numFmtId="0" fontId="26" fillId="0" borderId="1" xfId="0" applyFont="1" applyBorder="1" applyAlignment="1">
      <alignment horizontal="left" vertical="top" wrapText="1"/>
    </xf>
    <xf numFmtId="0" fontId="0" fillId="0" borderId="0" xfId="0"/>
    <xf numFmtId="0" fontId="0" fillId="0" borderId="1" xfId="0" applyBorder="1"/>
    <xf numFmtId="0" fontId="33" fillId="0" borderId="1" xfId="0" applyFont="1" applyBorder="1" applyAlignment="1">
      <alignment horizontal="center" vertical="center" wrapText="1"/>
    </xf>
    <xf numFmtId="0" fontId="0" fillId="0" borderId="0" xfId="0" applyAlignment="1">
      <alignment horizontal="center"/>
    </xf>
    <xf numFmtId="0" fontId="18" fillId="0" borderId="0" xfId="1" applyFont="1" applyAlignment="1" applyProtection="1"/>
    <xf numFmtId="0" fontId="0" fillId="0" borderId="0" xfId="0" applyAlignment="1">
      <alignment horizontal="center"/>
    </xf>
    <xf numFmtId="0" fontId="0" fillId="0" borderId="1" xfId="0" applyBorder="1"/>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2" fillId="0" borderId="1" xfId="0" applyFont="1" applyBorder="1" applyAlignment="1">
      <alignment horizontal="center" vertical="top" wrapText="1"/>
    </xf>
    <xf numFmtId="0" fontId="0" fillId="0" borderId="0" xfId="0" applyAlignment="1">
      <alignment horizontal="center"/>
    </xf>
    <xf numFmtId="0" fontId="27" fillId="4" borderId="11" xfId="0" applyFont="1" applyFill="1" applyBorder="1" applyAlignment="1">
      <alignment vertical="center" wrapText="1"/>
    </xf>
    <xf numFmtId="0" fontId="27" fillId="4" borderId="7" xfId="0" applyFont="1" applyFill="1" applyBorder="1" applyAlignment="1">
      <alignment vertical="center" wrapText="1"/>
    </xf>
    <xf numFmtId="0" fontId="27" fillId="4" borderId="7" xfId="0" applyFont="1" applyFill="1" applyBorder="1" applyAlignment="1">
      <alignment horizontal="center" vertical="center" wrapText="1"/>
    </xf>
    <xf numFmtId="0" fontId="29" fillId="0" borderId="5" xfId="0" applyFont="1" applyBorder="1"/>
    <xf numFmtId="0" fontId="29" fillId="0" borderId="5" xfId="0" applyFont="1" applyBorder="1" applyAlignment="1">
      <alignment wrapText="1"/>
    </xf>
    <xf numFmtId="0" fontId="26" fillId="2" borderId="2" xfId="0" applyFont="1" applyFill="1" applyBorder="1" applyAlignment="1">
      <alignment horizontal="left" vertical="top" wrapText="1"/>
    </xf>
    <xf numFmtId="0" fontId="21" fillId="0" borderId="2" xfId="0" applyFont="1" applyBorder="1"/>
    <xf numFmtId="0" fontId="0" fillId="0" borderId="0" xfId="0" applyAlignment="1">
      <alignment horizontal="center"/>
    </xf>
    <xf numFmtId="0" fontId="26" fillId="0" borderId="4" xfId="0" applyFont="1" applyFill="1" applyBorder="1" applyAlignment="1">
      <alignment horizontal="left" vertical="top" wrapText="1"/>
    </xf>
    <xf numFmtId="0" fontId="6" fillId="0" borderId="4" xfId="1" applyFont="1" applyFill="1" applyBorder="1" applyAlignment="1" applyProtection="1">
      <alignment horizontal="center" vertical="center" wrapText="1"/>
    </xf>
    <xf numFmtId="0" fontId="26" fillId="0" borderId="4" xfId="0" applyFont="1" applyBorder="1" applyAlignment="1">
      <alignment horizontal="left" vertical="top" wrapText="1"/>
    </xf>
    <xf numFmtId="0" fontId="0" fillId="0" borderId="0" xfId="0" applyAlignment="1">
      <alignment horizontal="center"/>
    </xf>
    <xf numFmtId="0" fontId="26" fillId="0" borderId="1" xfId="0" applyFont="1" applyFill="1" applyBorder="1" applyAlignment="1">
      <alignment vertical="top" wrapText="1"/>
    </xf>
    <xf numFmtId="0" fontId="22" fillId="0" borderId="1" xfId="0" applyFont="1" applyFill="1" applyBorder="1" applyAlignment="1">
      <alignment vertical="top" wrapText="1"/>
    </xf>
    <xf numFmtId="0" fontId="26" fillId="0" borderId="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0" xfId="0" applyFont="1" applyBorder="1" applyAlignment="1">
      <alignment horizontal="center" vertical="center" wrapText="1"/>
    </xf>
    <xf numFmtId="0" fontId="24" fillId="5" borderId="9" xfId="0" applyFont="1" applyFill="1" applyBorder="1" applyAlignment="1">
      <alignment horizontal="center" vertical="center"/>
    </xf>
    <xf numFmtId="0" fontId="24" fillId="5" borderId="5" xfId="0" applyFont="1" applyFill="1" applyBorder="1" applyAlignment="1">
      <alignment horizontal="center" vertical="center"/>
    </xf>
    <xf numFmtId="0" fontId="20" fillId="8" borderId="9" xfId="0" applyFont="1" applyFill="1" applyBorder="1" applyAlignment="1"/>
    <xf numFmtId="0" fontId="20" fillId="8" borderId="5" xfId="0" applyFont="1" applyFill="1" applyBorder="1" applyAlignment="1"/>
    <xf numFmtId="0" fontId="20" fillId="6" borderId="9" xfId="0" applyFont="1" applyFill="1" applyBorder="1" applyAlignment="1"/>
    <xf numFmtId="0" fontId="20" fillId="6" borderId="5" xfId="0" applyFont="1" applyFill="1" applyBorder="1" applyAlignment="1"/>
    <xf numFmtId="0" fontId="20" fillId="9" borderId="9" xfId="0" applyFont="1" applyFill="1" applyBorder="1" applyAlignment="1"/>
    <xf numFmtId="0" fontId="20" fillId="9" borderId="5" xfId="0" applyFont="1" applyFill="1" applyBorder="1" applyAlignment="1"/>
    <xf numFmtId="0" fontId="26" fillId="0" borderId="1" xfId="0" applyFont="1" applyBorder="1" applyAlignment="1">
      <alignment horizontal="left" vertical="top" wrapText="1"/>
    </xf>
    <xf numFmtId="0" fontId="26" fillId="0" borderId="1" xfId="0" applyFont="1" applyBorder="1" applyAlignment="1">
      <alignment horizontal="left" vertical="top" wrapText="1"/>
    </xf>
    <xf numFmtId="0" fontId="38" fillId="0" borderId="2" xfId="0" applyFont="1" applyBorder="1"/>
    <xf numFmtId="0" fontId="29" fillId="0" borderId="1" xfId="0" applyFont="1" applyFill="1" applyBorder="1" applyAlignment="1">
      <alignment horizontal="center" vertical="center" wrapText="1"/>
    </xf>
    <xf numFmtId="0" fontId="26" fillId="0" borderId="2" xfId="0" applyFont="1" applyBorder="1" applyAlignment="1">
      <alignment horizontal="center"/>
    </xf>
    <xf numFmtId="0" fontId="26" fillId="0" borderId="1" xfId="0" applyFont="1" applyBorder="1" applyAlignment="1">
      <alignment horizontal="center"/>
    </xf>
    <xf numFmtId="0" fontId="21" fillId="0" borderId="1" xfId="0" applyFont="1" applyBorder="1" applyAlignment="1">
      <alignment wrapText="1"/>
    </xf>
    <xf numFmtId="0" fontId="0" fillId="0" borderId="1" xfId="0" applyFont="1" applyBorder="1" applyAlignment="1">
      <alignment vertical="center" wrapText="1"/>
    </xf>
    <xf numFmtId="0" fontId="3" fillId="0" borderId="4" xfId="1" applyFont="1" applyBorder="1" applyAlignment="1" applyProtection="1">
      <alignment horizontal="left" vertical="top" wrapText="1"/>
    </xf>
    <xf numFmtId="0" fontId="27" fillId="5" borderId="5" xfId="0" applyFont="1" applyFill="1" applyBorder="1" applyAlignment="1">
      <alignment horizontal="center" vertical="center" wrapText="1"/>
    </xf>
    <xf numFmtId="0" fontId="26" fillId="0" borderId="1" xfId="0" applyFont="1" applyBorder="1" applyAlignment="1">
      <alignment horizontal="left" vertical="top" wrapText="1"/>
    </xf>
    <xf numFmtId="0" fontId="0" fillId="0" borderId="0" xfId="0" applyAlignment="1">
      <alignment horizontal="center"/>
    </xf>
    <xf numFmtId="0" fontId="26" fillId="0" borderId="1" xfId="0" applyFont="1" applyBorder="1" applyAlignment="1">
      <alignment vertical="top" wrapText="1"/>
    </xf>
    <xf numFmtId="0" fontId="26"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9" fillId="0" borderId="0" xfId="0" applyFont="1" applyAlignment="1">
      <alignment horizontal="left" vertical="top"/>
    </xf>
    <xf numFmtId="1" fontId="30" fillId="0" borderId="0" xfId="0" applyNumberFormat="1" applyFont="1"/>
    <xf numFmtId="0" fontId="26" fillId="0" borderId="1" xfId="0" applyFont="1" applyBorder="1" applyAlignment="1">
      <alignment horizontal="left" vertical="top" wrapText="1"/>
    </xf>
    <xf numFmtId="0" fontId="0" fillId="0" borderId="0" xfId="0" applyAlignment="1">
      <alignment horizontal="center"/>
    </xf>
    <xf numFmtId="0" fontId="0" fillId="0" borderId="0" xfId="0" applyAlignment="1">
      <alignment horizontal="center" vertical="center" wrapText="1"/>
    </xf>
    <xf numFmtId="0" fontId="26" fillId="0" borderId="4" xfId="0" applyFont="1" applyBorder="1" applyAlignment="1">
      <alignment horizontal="left" vertical="top" wrapText="1"/>
    </xf>
    <xf numFmtId="0" fontId="0" fillId="0" borderId="0" xfId="0" applyAlignment="1">
      <alignment horizontal="center"/>
    </xf>
    <xf numFmtId="0" fontId="26" fillId="2" borderId="4" xfId="0" applyFont="1" applyFill="1" applyBorder="1" applyAlignment="1">
      <alignment horizontal="center" vertical="center" wrapText="1"/>
    </xf>
    <xf numFmtId="0" fontId="26" fillId="0" borderId="2" xfId="0" applyFont="1" applyFill="1" applyBorder="1" applyAlignment="1">
      <alignment horizontal="left" vertical="top" wrapText="1"/>
    </xf>
    <xf numFmtId="0" fontId="26" fillId="0" borderId="1" xfId="0" applyFont="1" applyBorder="1" applyAlignment="1">
      <alignment horizontal="left" vertical="top" wrapText="1"/>
    </xf>
    <xf numFmtId="0" fontId="0" fillId="0" borderId="0" xfId="0" applyAlignment="1">
      <alignment horizontal="center"/>
    </xf>
    <xf numFmtId="0" fontId="0" fillId="0" borderId="0" xfId="0" applyAlignment="1">
      <alignment horizontal="center"/>
    </xf>
    <xf numFmtId="0" fontId="24" fillId="6" borderId="0" xfId="0" applyFont="1" applyFill="1" applyBorder="1" applyAlignment="1">
      <alignment horizontal="right" vertical="center" wrapText="1"/>
    </xf>
    <xf numFmtId="0" fontId="24" fillId="6" borderId="0" xfId="0" applyFont="1" applyFill="1" applyBorder="1" applyAlignment="1">
      <alignment horizontal="center" vertical="center" wrapText="1"/>
    </xf>
    <xf numFmtId="0" fontId="1" fillId="6" borderId="0" xfId="0" applyFont="1" applyFill="1" applyBorder="1" applyAlignment="1">
      <alignment horizontal="center" vertical="center"/>
    </xf>
    <xf numFmtId="0" fontId="29" fillId="5" borderId="0" xfId="0" applyFont="1" applyFill="1" applyBorder="1" applyAlignment="1">
      <alignment horizontal="center"/>
    </xf>
    <xf numFmtId="0" fontId="29" fillId="5" borderId="0" xfId="0" applyFont="1" applyFill="1" applyBorder="1"/>
    <xf numFmtId="0" fontId="33" fillId="5" borderId="0" xfId="0" applyFont="1" applyFill="1" applyBorder="1" applyAlignment="1">
      <alignment horizontal="center" vertical="center"/>
    </xf>
    <xf numFmtId="0" fontId="17" fillId="5" borderId="0" xfId="1" applyFill="1" applyBorder="1" applyAlignment="1" applyProtection="1">
      <alignment horizontal="right"/>
    </xf>
    <xf numFmtId="0" fontId="18" fillId="5" borderId="0" xfId="1" applyFont="1" applyFill="1" applyBorder="1" applyAlignment="1" applyProtection="1">
      <alignment horizontal="right"/>
    </xf>
    <xf numFmtId="0" fontId="29" fillId="0" borderId="0" xfId="0" applyFont="1" applyFill="1" applyAlignment="1">
      <alignment vertical="top"/>
    </xf>
    <xf numFmtId="1" fontId="26" fillId="2" borderId="0"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0" fillId="0" borderId="0" xfId="0" applyAlignment="1">
      <alignment horizontal="center"/>
    </xf>
    <xf numFmtId="0" fontId="39" fillId="6" borderId="5" xfId="0" applyFont="1" applyFill="1" applyBorder="1" applyAlignment="1">
      <alignment horizontal="center"/>
    </xf>
    <xf numFmtId="0" fontId="40" fillId="6" borderId="5" xfId="0" applyFont="1" applyFill="1" applyBorder="1" applyAlignment="1">
      <alignment horizontal="center"/>
    </xf>
    <xf numFmtId="0" fontId="40" fillId="9" borderId="5" xfId="0" applyFont="1" applyFill="1" applyBorder="1" applyAlignment="1">
      <alignment horizontal="center"/>
    </xf>
    <xf numFmtId="0" fontId="41" fillId="0" borderId="1" xfId="0" applyFont="1" applyFill="1" applyBorder="1" applyAlignment="1">
      <alignment vertical="top" wrapText="1"/>
    </xf>
    <xf numFmtId="0" fontId="30" fillId="0" borderId="1" xfId="0" applyFont="1" applyFill="1" applyBorder="1" applyAlignment="1">
      <alignment vertical="top" wrapText="1"/>
    </xf>
    <xf numFmtId="0" fontId="42" fillId="6" borderId="0" xfId="0" applyFont="1" applyFill="1" applyBorder="1" applyAlignment="1">
      <alignment horizontal="center" vertical="center"/>
    </xf>
    <xf numFmtId="0" fontId="43" fillId="0" borderId="1" xfId="0" applyFont="1" applyFill="1" applyBorder="1" applyAlignment="1">
      <alignment vertical="top" wrapText="1"/>
    </xf>
    <xf numFmtId="0" fontId="44" fillId="2" borderId="1" xfId="0" applyFont="1" applyFill="1" applyBorder="1" applyAlignment="1">
      <alignment vertical="top" wrapText="1"/>
    </xf>
    <xf numFmtId="0" fontId="44" fillId="0" borderId="1" xfId="0" applyFont="1" applyFill="1" applyBorder="1" applyAlignment="1">
      <alignment vertical="top" wrapText="1"/>
    </xf>
    <xf numFmtId="0" fontId="44" fillId="0" borderId="1" xfId="0" applyFont="1" applyBorder="1"/>
    <xf numFmtId="0" fontId="44" fillId="0" borderId="0" xfId="0" applyFont="1"/>
    <xf numFmtId="0" fontId="39" fillId="6" borderId="0" xfId="0" applyFont="1" applyFill="1" applyBorder="1" applyAlignment="1">
      <alignment horizontal="center" vertical="center" wrapText="1"/>
    </xf>
    <xf numFmtId="0" fontId="39" fillId="8" borderId="5" xfId="0" applyFont="1" applyFill="1" applyBorder="1" applyAlignment="1">
      <alignment horizontal="center" vertical="center"/>
    </xf>
    <xf numFmtId="0" fontId="30" fillId="0" borderId="1" xfId="0" applyFont="1" applyBorder="1" applyAlignment="1">
      <alignment vertical="top"/>
    </xf>
    <xf numFmtId="0" fontId="30" fillId="0" borderId="1" xfId="0" applyFont="1" applyFill="1" applyBorder="1"/>
    <xf numFmtId="0" fontId="26" fillId="0" borderId="1" xfId="0" applyFont="1" applyBorder="1" applyAlignment="1">
      <alignment horizontal="left" vertical="top" wrapText="1"/>
    </xf>
    <xf numFmtId="0" fontId="0" fillId="0" borderId="0" xfId="0" applyAlignment="1">
      <alignment horizontal="center"/>
    </xf>
    <xf numFmtId="0" fontId="26" fillId="0" borderId="1" xfId="0" applyFont="1" applyBorder="1" applyAlignment="1">
      <alignment horizontal="left" vertical="top" wrapText="1"/>
    </xf>
    <xf numFmtId="0" fontId="0" fillId="0" borderId="0" xfId="0" applyAlignment="1">
      <alignment horizontal="center"/>
    </xf>
    <xf numFmtId="0" fontId="26" fillId="0" borderId="1" xfId="0" applyFont="1" applyBorder="1" applyAlignment="1">
      <alignment horizontal="center" vertical="center"/>
    </xf>
    <xf numFmtId="0" fontId="26" fillId="0" borderId="1" xfId="0" applyFont="1" applyBorder="1" applyAlignment="1">
      <alignment horizontal="left" vertical="top" wrapText="1"/>
    </xf>
    <xf numFmtId="0" fontId="45" fillId="0" borderId="1" xfId="0" applyFont="1" applyBorder="1" applyAlignment="1">
      <alignment horizontal="center" vertical="center" wrapText="1"/>
    </xf>
    <xf numFmtId="0" fontId="15" fillId="0" borderId="1" xfId="0" applyFont="1" applyFill="1" applyBorder="1" applyAlignment="1">
      <alignment vertical="top" wrapText="1"/>
    </xf>
    <xf numFmtId="0" fontId="29" fillId="0" borderId="1" xfId="0" applyFont="1" applyBorder="1" applyAlignment="1">
      <alignment horizontal="left" vertical="center" wrapText="1"/>
    </xf>
    <xf numFmtId="0" fontId="29" fillId="0" borderId="0" xfId="0" applyFont="1" applyAlignment="1">
      <alignment horizontal="left" vertical="center" wrapText="1"/>
    </xf>
    <xf numFmtId="0" fontId="0" fillId="0" borderId="0" xfId="0" applyAlignment="1">
      <alignment horizontal="center"/>
    </xf>
    <xf numFmtId="0" fontId="46" fillId="5" borderId="0" xfId="1" applyFont="1" applyFill="1" applyBorder="1" applyAlignment="1" applyProtection="1">
      <alignment horizontal="right"/>
    </xf>
    <xf numFmtId="0" fontId="33" fillId="0" borderId="1" xfId="0" applyFont="1" applyBorder="1" applyAlignment="1">
      <alignment horizontal="center" vertical="center"/>
    </xf>
    <xf numFmtId="0" fontId="33" fillId="4" borderId="7" xfId="0" applyFont="1" applyFill="1" applyBorder="1" applyAlignment="1">
      <alignment vertical="center" wrapText="1"/>
    </xf>
    <xf numFmtId="0" fontId="33" fillId="5" borderId="5" xfId="0" applyFont="1" applyFill="1" applyBorder="1" applyAlignment="1">
      <alignment vertical="center" wrapText="1"/>
    </xf>
    <xf numFmtId="0" fontId="33" fillId="0" borderId="4" xfId="0" applyFont="1" applyFill="1" applyBorder="1" applyAlignment="1">
      <alignment horizontal="center" vertical="center" wrapText="1"/>
    </xf>
    <xf numFmtId="0" fontId="33" fillId="0" borderId="1" xfId="1" applyFont="1" applyBorder="1" applyAlignment="1" applyProtection="1">
      <alignment horizontal="center" vertical="center" wrapText="1"/>
    </xf>
    <xf numFmtId="0" fontId="33" fillId="0" borderId="4"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33" fillId="5" borderId="5" xfId="0" applyFont="1" applyFill="1" applyBorder="1" applyAlignment="1">
      <alignment vertical="center"/>
    </xf>
    <xf numFmtId="0" fontId="33" fillId="0" borderId="5" xfId="0" applyFont="1" applyBorder="1" applyAlignment="1">
      <alignment vertical="center"/>
    </xf>
    <xf numFmtId="0" fontId="48" fillId="0" borderId="0" xfId="0" applyFont="1"/>
    <xf numFmtId="0" fontId="45" fillId="4" borderId="5" xfId="0" applyFont="1" applyFill="1" applyBorder="1" applyAlignment="1">
      <alignment horizontal="center" vertical="center" wrapText="1"/>
    </xf>
    <xf numFmtId="0" fontId="45" fillId="5" borderId="8" xfId="0" applyFont="1" applyFill="1" applyBorder="1" applyAlignment="1">
      <alignment horizontal="center" vertical="center" wrapText="1"/>
    </xf>
    <xf numFmtId="0" fontId="45" fillId="5" borderId="5" xfId="0" applyFont="1" applyFill="1" applyBorder="1" applyAlignment="1">
      <alignment horizontal="center" vertical="center" wrapText="1"/>
    </xf>
    <xf numFmtId="0" fontId="45" fillId="0" borderId="4" xfId="0" applyFont="1" applyBorder="1" applyAlignment="1">
      <alignment horizontal="center" vertical="center" wrapText="1"/>
    </xf>
    <xf numFmtId="0" fontId="45" fillId="5" borderId="10" xfId="0" applyFont="1" applyFill="1" applyBorder="1" applyAlignment="1">
      <alignment vertical="center" wrapText="1"/>
    </xf>
    <xf numFmtId="0" fontId="45" fillId="5" borderId="7" xfId="0" applyFont="1" applyFill="1" applyBorder="1" applyAlignment="1">
      <alignment horizontal="center" vertical="center" wrapText="1"/>
    </xf>
    <xf numFmtId="0" fontId="45" fillId="0" borderId="1" xfId="0" applyFont="1" applyBorder="1"/>
    <xf numFmtId="0" fontId="45" fillId="0" borderId="0" xfId="0" applyFont="1" applyAlignment="1">
      <alignment horizontal="center" vertical="center"/>
    </xf>
    <xf numFmtId="0" fontId="48" fillId="2" borderId="0" xfId="0" applyFont="1" applyFill="1"/>
    <xf numFmtId="0" fontId="33" fillId="5" borderId="0" xfId="0" applyFont="1" applyFill="1" applyBorder="1" applyAlignment="1">
      <alignment horizontal="center" vertical="center" wrapText="1"/>
    </xf>
    <xf numFmtId="0" fontId="33" fillId="0" borderId="0" xfId="0" applyFont="1" applyAlignment="1">
      <alignment vertical="center"/>
    </xf>
    <xf numFmtId="0" fontId="49" fillId="5" borderId="0" xfId="1" applyFont="1" applyFill="1" applyBorder="1" applyAlignment="1" applyProtection="1">
      <alignment horizontal="right"/>
    </xf>
    <xf numFmtId="0" fontId="50" fillId="5" borderId="0" xfId="1" applyFont="1" applyFill="1" applyBorder="1" applyAlignment="1" applyProtection="1">
      <alignment horizontal="right"/>
    </xf>
    <xf numFmtId="0" fontId="50" fillId="5" borderId="0" xfId="1" applyFont="1" applyFill="1" applyBorder="1" applyAlignment="1" applyProtection="1">
      <alignment horizontal="center" vertical="center"/>
    </xf>
    <xf numFmtId="0" fontId="33" fillId="4" borderId="5" xfId="0" applyFont="1" applyFill="1" applyBorder="1" applyAlignment="1">
      <alignment horizontal="center" vertical="center" wrapText="1"/>
    </xf>
    <xf numFmtId="0" fontId="33" fillId="5" borderId="8" xfId="0" applyFont="1" applyFill="1" applyBorder="1" applyAlignment="1">
      <alignment horizontal="center" vertical="center" wrapText="1"/>
    </xf>
    <xf numFmtId="0" fontId="33" fillId="5" borderId="5" xfId="0" applyFont="1" applyFill="1" applyBorder="1" applyAlignment="1">
      <alignment horizontal="center" vertical="center"/>
    </xf>
    <xf numFmtId="0" fontId="33" fillId="0" borderId="5" xfId="0" applyFont="1" applyBorder="1" applyAlignment="1">
      <alignment horizontal="center" vertical="center"/>
    </xf>
    <xf numFmtId="0" fontId="33" fillId="4" borderId="4" xfId="0" applyFont="1" applyFill="1" applyBorder="1" applyAlignment="1">
      <alignment horizontal="center" vertical="center" wrapText="1"/>
    </xf>
    <xf numFmtId="0" fontId="33" fillId="0" borderId="3" xfId="0" applyFont="1" applyBorder="1" applyAlignment="1">
      <alignment horizontal="center" vertical="center"/>
    </xf>
    <xf numFmtId="0" fontId="33" fillId="5" borderId="6" xfId="0" applyFont="1" applyFill="1" applyBorder="1" applyAlignment="1">
      <alignment horizontal="center" vertical="center" wrapText="1"/>
    </xf>
    <xf numFmtId="0" fontId="33" fillId="5" borderId="7" xfId="0" applyFont="1" applyFill="1" applyBorder="1" applyAlignment="1">
      <alignment horizontal="center" vertical="center"/>
    </xf>
    <xf numFmtId="0" fontId="33" fillId="0" borderId="1" xfId="1" applyFont="1" applyFill="1" applyBorder="1" applyAlignment="1" applyProtection="1">
      <alignment horizontal="center" vertical="center" wrapText="1"/>
    </xf>
    <xf numFmtId="0" fontId="51" fillId="0" borderId="0" xfId="0" applyFont="1" applyAlignment="1">
      <alignment vertical="center"/>
    </xf>
    <xf numFmtId="0" fontId="33" fillId="0" borderId="5" xfId="0" applyFont="1" applyBorder="1" applyAlignment="1">
      <alignment horizontal="center" vertical="center" wrapText="1"/>
    </xf>
    <xf numFmtId="0" fontId="47" fillId="6" borderId="0" xfId="0" applyFont="1" applyFill="1" applyBorder="1" applyAlignment="1">
      <alignment horizontal="center" vertical="center" wrapText="1"/>
    </xf>
    <xf numFmtId="0" fontId="45" fillId="8" borderId="5" xfId="0" applyFont="1" applyFill="1" applyBorder="1" applyAlignment="1"/>
    <xf numFmtId="0" fontId="45" fillId="6" borderId="5" xfId="0" applyFont="1" applyFill="1" applyBorder="1" applyAlignment="1"/>
    <xf numFmtId="0" fontId="34" fillId="0" borderId="1" xfId="0" applyFont="1" applyBorder="1"/>
    <xf numFmtId="0" fontId="48" fillId="0" borderId="1" xfId="0" applyFont="1" applyBorder="1"/>
    <xf numFmtId="0" fontId="34" fillId="0" borderId="0" xfId="0" applyFont="1"/>
    <xf numFmtId="0" fontId="52" fillId="6" borderId="0" xfId="0" applyFont="1" applyFill="1" applyBorder="1" applyAlignment="1">
      <alignment horizontal="center" vertical="center"/>
    </xf>
    <xf numFmtId="0" fontId="45" fillId="9" borderId="5" xfId="0" applyFont="1" applyFill="1" applyBorder="1" applyAlignment="1"/>
    <xf numFmtId="0" fontId="26" fillId="0" borderId="1" xfId="0" applyFont="1" applyBorder="1" applyAlignment="1">
      <alignment horizontal="left" vertical="top" wrapText="1"/>
    </xf>
    <xf numFmtId="0" fontId="26" fillId="0" borderId="1" xfId="0" applyFont="1" applyBorder="1" applyAlignment="1">
      <alignment horizontal="left" vertical="top" wrapText="1"/>
    </xf>
    <xf numFmtId="0" fontId="0" fillId="0" borderId="0" xfId="0" applyAlignment="1">
      <alignment horizontal="center"/>
    </xf>
    <xf numFmtId="0" fontId="21" fillId="0" borderId="4" xfId="0" applyFont="1" applyBorder="1"/>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26" fillId="0" borderId="0" xfId="0" applyFont="1" applyBorder="1" applyAlignment="1">
      <alignment vertical="top" wrapText="1"/>
    </xf>
    <xf numFmtId="0" fontId="3" fillId="2" borderId="0" xfId="0" applyFont="1" applyFill="1" applyBorder="1" applyAlignment="1">
      <alignment horizontal="left" vertical="center" wrapText="1"/>
    </xf>
    <xf numFmtId="0" fontId="33" fillId="0" borderId="0" xfId="0" applyFont="1" applyBorder="1" applyAlignment="1">
      <alignment horizontal="center" vertical="center" wrapText="1"/>
    </xf>
    <xf numFmtId="0" fontId="26" fillId="0" borderId="14" xfId="0" applyFont="1" applyBorder="1" applyAlignment="1">
      <alignment vertical="top"/>
    </xf>
    <xf numFmtId="0" fontId="26" fillId="0" borderId="1" xfId="0" applyFont="1" applyBorder="1" applyAlignment="1">
      <alignment horizontal="left" vertical="top" wrapText="1"/>
    </xf>
    <xf numFmtId="0" fontId="24" fillId="6" borderId="0" xfId="0" applyFont="1" applyFill="1" applyBorder="1" applyAlignment="1">
      <alignment horizontal="center" vertical="center" wrapText="1"/>
    </xf>
    <xf numFmtId="0" fontId="1" fillId="6" borderId="0" xfId="0" applyFont="1" applyFill="1" applyBorder="1" applyAlignment="1">
      <alignment horizontal="center" vertical="center"/>
    </xf>
    <xf numFmtId="0" fontId="26" fillId="0" borderId="1" xfId="0" applyFont="1" applyBorder="1" applyAlignment="1">
      <alignment horizontal="left" vertical="top" wrapText="1"/>
    </xf>
    <xf numFmtId="0" fontId="0" fillId="0" borderId="0" xfId="0" applyAlignment="1">
      <alignment horizontal="center"/>
    </xf>
    <xf numFmtId="0" fontId="26" fillId="0" borderId="1" xfId="0" applyFont="1" applyBorder="1" applyAlignment="1">
      <alignment horizontal="left" vertical="center" wrapText="1"/>
    </xf>
    <xf numFmtId="0" fontId="22" fillId="0" borderId="4" xfId="0" applyFont="1" applyBorder="1" applyAlignment="1">
      <alignment horizontal="left" vertical="top" wrapText="1"/>
    </xf>
    <xf numFmtId="0" fontId="29" fillId="0" borderId="4" xfId="0" applyFont="1" applyBorder="1" applyAlignment="1">
      <alignment vertical="center" wrapText="1"/>
    </xf>
    <xf numFmtId="0" fontId="26" fillId="0" borderId="1" xfId="0" applyFont="1" applyBorder="1" applyAlignment="1">
      <alignment horizontal="left" vertical="top" wrapText="1"/>
    </xf>
    <xf numFmtId="0" fontId="29" fillId="0" borderId="4" xfId="0" applyFont="1" applyFill="1" applyBorder="1" applyAlignment="1">
      <alignment vertical="center" wrapText="1"/>
    </xf>
    <xf numFmtId="0" fontId="0" fillId="0" borderId="0" xfId="0" applyAlignment="1">
      <alignment horizontal="center"/>
    </xf>
    <xf numFmtId="0" fontId="3" fillId="0" borderId="2" xfId="0" applyFont="1" applyFill="1" applyBorder="1" applyAlignment="1">
      <alignment horizontal="left" vertical="center" wrapText="1"/>
    </xf>
    <xf numFmtId="0" fontId="30" fillId="0" borderId="1" xfId="0" applyFont="1" applyFill="1" applyBorder="1" applyAlignment="1">
      <alignment horizontal="left" vertical="top" wrapText="1"/>
    </xf>
    <xf numFmtId="0" fontId="31" fillId="0" borderId="2" xfId="0" applyFont="1" applyFill="1" applyBorder="1" applyAlignment="1">
      <alignment horizontal="center" vertical="center" wrapText="1"/>
    </xf>
    <xf numFmtId="0" fontId="0" fillId="0" borderId="0" xfId="0" applyAlignment="1"/>
    <xf numFmtId="0" fontId="3" fillId="0" borderId="4" xfId="0" applyFont="1" applyFill="1" applyBorder="1" applyAlignment="1">
      <alignment horizontal="left" vertical="center" wrapText="1"/>
    </xf>
    <xf numFmtId="0" fontId="27" fillId="5" borderId="5"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3" fillId="0" borderId="1" xfId="0" applyFont="1" applyBorder="1" applyAlignment="1">
      <alignment horizontal="left" vertical="center" wrapText="1"/>
    </xf>
    <xf numFmtId="0" fontId="6" fillId="0" borderId="4" xfId="0" applyFont="1" applyBorder="1" applyAlignment="1">
      <alignment horizontal="center" vertical="center" wrapText="1"/>
    </xf>
    <xf numFmtId="4" fontId="33" fillId="0" borderId="4" xfId="0" applyNumberFormat="1" applyFont="1" applyBorder="1" applyAlignment="1">
      <alignment horizontal="center" vertical="center" wrapText="1"/>
    </xf>
    <xf numFmtId="4" fontId="6" fillId="0" borderId="4" xfId="0" applyNumberFormat="1" applyFont="1" applyBorder="1" applyAlignment="1">
      <alignment horizontal="center" vertical="center" wrapText="1"/>
    </xf>
    <xf numFmtId="4" fontId="26" fillId="2" borderId="1" xfId="0" applyNumberFormat="1" applyFont="1" applyFill="1" applyBorder="1" applyAlignment="1">
      <alignment horizontal="center" vertical="center" wrapText="1"/>
    </xf>
    <xf numFmtId="4" fontId="26" fillId="2" borderId="4" xfId="0" applyNumberFormat="1" applyFont="1" applyFill="1" applyBorder="1" applyAlignment="1">
      <alignment horizontal="center" vertical="center" wrapText="1"/>
    </xf>
    <xf numFmtId="4" fontId="26" fillId="2" borderId="2" xfId="0" applyNumberFormat="1" applyFont="1" applyFill="1" applyBorder="1" applyAlignment="1">
      <alignment horizontal="center" vertical="center" wrapText="1"/>
    </xf>
    <xf numFmtId="4" fontId="6" fillId="0" borderId="2" xfId="0" applyNumberFormat="1" applyFont="1" applyBorder="1" applyAlignment="1">
      <alignment horizontal="center" vertical="center" wrapText="1"/>
    </xf>
    <xf numFmtId="4" fontId="33" fillId="0" borderId="1" xfId="0" applyNumberFormat="1" applyFont="1" applyBorder="1" applyAlignment="1">
      <alignment horizontal="center" vertical="center" wrapText="1"/>
    </xf>
    <xf numFmtId="4" fontId="6" fillId="0" borderId="1" xfId="0" applyNumberFormat="1" applyFont="1" applyBorder="1" applyAlignment="1">
      <alignment horizontal="center" vertical="center" wrapText="1"/>
    </xf>
    <xf numFmtId="4" fontId="26" fillId="0" borderId="1" xfId="0" applyNumberFormat="1" applyFont="1" applyBorder="1" applyAlignment="1">
      <alignment horizontal="center" vertical="center"/>
    </xf>
    <xf numFmtId="0" fontId="29" fillId="0" borderId="1"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27" fillId="5" borderId="7" xfId="0" applyFont="1" applyFill="1" applyBorder="1" applyAlignment="1">
      <alignment horizontal="left" vertical="center" wrapText="1"/>
    </xf>
    <xf numFmtId="0" fontId="3" fillId="0" borderId="9" xfId="0" applyFont="1" applyFill="1" applyBorder="1" applyAlignment="1">
      <alignment horizontal="left" vertical="center" wrapText="1"/>
    </xf>
    <xf numFmtId="4" fontId="37" fillId="0" borderId="1" xfId="0" applyNumberFormat="1" applyFont="1" applyBorder="1" applyAlignment="1">
      <alignment horizontal="center" vertical="center" wrapText="1"/>
    </xf>
    <xf numFmtId="4" fontId="6" fillId="0" borderId="1" xfId="0" applyNumberFormat="1" applyFont="1" applyFill="1" applyBorder="1" applyAlignment="1">
      <alignment horizontal="center" vertical="center" wrapText="1"/>
    </xf>
    <xf numFmtId="4" fontId="28" fillId="2" borderId="1" xfId="0" applyNumberFormat="1" applyFont="1" applyFill="1" applyBorder="1" applyAlignment="1">
      <alignment horizontal="center" vertical="center"/>
    </xf>
    <xf numFmtId="0" fontId="29" fillId="0" borderId="1" xfId="0" applyNumberFormat="1" applyFont="1" applyFill="1" applyBorder="1" applyAlignment="1">
      <alignment horizontal="left" vertical="center" wrapText="1"/>
    </xf>
    <xf numFmtId="0" fontId="29" fillId="2" borderId="1" xfId="0" applyNumberFormat="1" applyFont="1" applyFill="1" applyBorder="1" applyAlignment="1">
      <alignment horizontal="left" vertical="center" wrapText="1"/>
    </xf>
    <xf numFmtId="0" fontId="27" fillId="5" borderId="5" xfId="0" applyNumberFormat="1" applyFont="1" applyFill="1" applyBorder="1" applyAlignment="1">
      <alignment horizontal="left" vertical="center" wrapText="1"/>
    </xf>
    <xf numFmtId="0" fontId="29" fillId="0" borderId="4" xfId="0" applyNumberFormat="1" applyFont="1" applyBorder="1" applyAlignment="1">
      <alignment horizontal="left" vertical="center" wrapText="1"/>
    </xf>
    <xf numFmtId="0" fontId="29" fillId="0" borderId="1" xfId="0" applyNumberFormat="1" applyFont="1" applyBorder="1" applyAlignment="1">
      <alignment horizontal="left" vertical="center" wrapText="1"/>
    </xf>
    <xf numFmtId="0" fontId="27" fillId="5" borderId="0" xfId="0" applyNumberFormat="1" applyFont="1" applyFill="1" applyBorder="1" applyAlignment="1">
      <alignment horizontal="left" vertical="center" wrapText="1"/>
    </xf>
    <xf numFmtId="0" fontId="3" fillId="2" borderId="1" xfId="0" applyNumberFormat="1" applyFont="1" applyFill="1" applyBorder="1" applyAlignment="1">
      <alignment horizontal="left" vertical="center" wrapText="1"/>
    </xf>
    <xf numFmtId="4" fontId="6" fillId="0" borderId="1"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0" fontId="27" fillId="5" borderId="8" xfId="0" applyFont="1" applyFill="1" applyBorder="1" applyAlignment="1">
      <alignment horizontal="left" vertical="center" wrapText="1"/>
    </xf>
    <xf numFmtId="0" fontId="29" fillId="7" borderId="2" xfId="0" applyFont="1" applyFill="1" applyBorder="1" applyAlignment="1">
      <alignment horizontal="left" vertical="center" wrapText="1"/>
    </xf>
    <xf numFmtId="0" fontId="29" fillId="2" borderId="1" xfId="0" applyFont="1" applyFill="1" applyBorder="1" applyAlignment="1">
      <alignment horizontal="left" vertical="center" wrapText="1"/>
    </xf>
    <xf numFmtId="4" fontId="26" fillId="0" borderId="1" xfId="0" applyNumberFormat="1" applyFont="1" applyFill="1" applyBorder="1" applyAlignment="1">
      <alignment horizontal="center" vertical="center"/>
    </xf>
    <xf numFmtId="4" fontId="26" fillId="2" borderId="2" xfId="0" applyNumberFormat="1" applyFont="1" applyFill="1" applyBorder="1" applyAlignment="1">
      <alignment horizontal="center" vertical="center"/>
    </xf>
    <xf numFmtId="4" fontId="6" fillId="2" borderId="1" xfId="0" applyNumberFormat="1" applyFont="1" applyFill="1" applyBorder="1" applyAlignment="1">
      <alignment horizontal="center" vertical="center" wrapText="1"/>
    </xf>
    <xf numFmtId="4" fontId="19" fillId="0" borderId="1" xfId="0" applyNumberFormat="1" applyFont="1" applyBorder="1" applyAlignment="1">
      <alignment horizontal="center" vertical="center"/>
    </xf>
    <xf numFmtId="4" fontId="27" fillId="5" borderId="5" xfId="0" applyNumberFormat="1" applyFont="1" applyFill="1" applyBorder="1" applyAlignment="1">
      <alignment vertical="center" wrapText="1"/>
    </xf>
    <xf numFmtId="4" fontId="6" fillId="2" borderId="2" xfId="0" applyNumberFormat="1" applyFont="1" applyFill="1" applyBorder="1" applyAlignment="1">
      <alignment horizontal="center" vertical="center" wrapText="1"/>
    </xf>
    <xf numFmtId="4" fontId="27" fillId="5" borderId="5" xfId="0" applyNumberFormat="1" applyFont="1" applyFill="1" applyBorder="1" applyAlignment="1">
      <alignment vertical="center"/>
    </xf>
    <xf numFmtId="0" fontId="3" fillId="0" borderId="1" xfId="4" applyNumberFormat="1" applyFont="1" applyFill="1" applyBorder="1" applyAlignment="1">
      <alignment horizontal="left" vertical="center" wrapText="1"/>
    </xf>
    <xf numFmtId="0" fontId="29"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9" fillId="0" borderId="4" xfId="0" applyFont="1" applyFill="1" applyBorder="1" applyAlignment="1">
      <alignment horizontal="left" vertical="center" wrapText="1"/>
    </xf>
    <xf numFmtId="0" fontId="3" fillId="0" borderId="0" xfId="0" applyFont="1" applyAlignment="1">
      <alignment horizontal="left" vertical="center" wrapText="1"/>
    </xf>
    <xf numFmtId="0" fontId="3" fillId="2" borderId="4" xfId="0" applyFont="1" applyFill="1" applyBorder="1" applyAlignment="1">
      <alignment horizontal="left" vertical="center" wrapText="1"/>
    </xf>
    <xf numFmtId="0" fontId="29" fillId="0" borderId="2" xfId="0" applyFont="1" applyBorder="1" applyAlignment="1">
      <alignment horizontal="left" vertical="center" wrapText="1"/>
    </xf>
    <xf numFmtId="4" fontId="6" fillId="0" borderId="1" xfId="0" applyNumberFormat="1" applyFont="1" applyBorder="1" applyAlignment="1">
      <alignment horizontal="center" vertical="center"/>
    </xf>
    <xf numFmtId="4" fontId="28" fillId="2" borderId="1" xfId="0" applyNumberFormat="1" applyFont="1" applyFill="1" applyBorder="1" applyAlignment="1">
      <alignment horizontal="center" vertical="center" wrapText="1"/>
    </xf>
    <xf numFmtId="4" fontId="28" fillId="2" borderId="2" xfId="0" applyNumberFormat="1" applyFont="1" applyFill="1" applyBorder="1" applyAlignment="1">
      <alignment horizontal="center" vertical="center" wrapText="1"/>
    </xf>
    <xf numFmtId="4" fontId="27" fillId="5" borderId="8" xfId="0" applyNumberFormat="1" applyFont="1" applyFill="1" applyBorder="1" applyAlignment="1">
      <alignment vertical="center" wrapText="1"/>
    </xf>
    <xf numFmtId="4" fontId="6" fillId="0" borderId="4" xfId="0" applyNumberFormat="1" applyFont="1" applyFill="1" applyBorder="1" applyAlignment="1">
      <alignment horizontal="center" vertical="center" wrapText="1"/>
    </xf>
    <xf numFmtId="4" fontId="28" fillId="5" borderId="7" xfId="0" applyNumberFormat="1" applyFont="1" applyFill="1" applyBorder="1" applyAlignment="1">
      <alignment horizontal="center" vertical="center" wrapText="1"/>
    </xf>
    <xf numFmtId="0" fontId="3" fillId="3" borderId="4" xfId="1" applyFont="1" applyFill="1" applyBorder="1" applyAlignment="1" applyProtection="1">
      <alignment horizontal="left" vertical="top" wrapText="1"/>
    </xf>
    <xf numFmtId="4" fontId="27" fillId="4" borderId="5" xfId="0" applyNumberFormat="1" applyFont="1" applyFill="1" applyBorder="1" applyAlignment="1">
      <alignment vertical="center" wrapText="1"/>
    </xf>
    <xf numFmtId="4" fontId="26" fillId="0" borderId="1" xfId="0" applyNumberFormat="1" applyFont="1" applyFill="1" applyBorder="1" applyAlignment="1">
      <alignment horizontal="center" vertical="center" wrapText="1"/>
    </xf>
    <xf numFmtId="4" fontId="53" fillId="0" borderId="1" xfId="0" applyNumberFormat="1" applyFont="1" applyBorder="1" applyAlignment="1">
      <alignment horizontal="center" vertical="center" wrapText="1"/>
    </xf>
    <xf numFmtId="0" fontId="7" fillId="0" borderId="1" xfId="0" applyFont="1" applyBorder="1" applyAlignment="1">
      <alignment vertical="center" wrapText="1"/>
    </xf>
    <xf numFmtId="4" fontId="0" fillId="0" borderId="1" xfId="0" applyNumberFormat="1" applyBorder="1" applyAlignment="1">
      <alignment horizontal="center" vertical="center"/>
    </xf>
    <xf numFmtId="4" fontId="6" fillId="2" borderId="4" xfId="0" applyNumberFormat="1" applyFont="1" applyFill="1" applyBorder="1" applyAlignment="1">
      <alignment horizontal="center" vertical="center" wrapText="1"/>
    </xf>
    <xf numFmtId="4" fontId="26" fillId="0" borderId="5" xfId="0" applyNumberFormat="1" applyFont="1" applyBorder="1" applyAlignment="1">
      <alignment vertical="top" wrapText="1"/>
    </xf>
    <xf numFmtId="4" fontId="6" fillId="2" borderId="0" xfId="0" applyNumberFormat="1" applyFont="1" applyFill="1" applyBorder="1" applyAlignment="1">
      <alignment horizontal="center" vertical="center" wrapText="1"/>
    </xf>
    <xf numFmtId="4" fontId="27" fillId="5" borderId="0" xfId="0" applyNumberFormat="1" applyFont="1" applyFill="1" applyBorder="1" applyAlignment="1">
      <alignment vertical="center" wrapText="1"/>
    </xf>
    <xf numFmtId="4" fontId="20" fillId="8" borderId="5" xfId="0" applyNumberFormat="1" applyFont="1" applyFill="1" applyBorder="1" applyAlignment="1"/>
    <xf numFmtId="4" fontId="20" fillId="6" borderId="5" xfId="0" applyNumberFormat="1" applyFont="1" applyFill="1" applyBorder="1" applyAlignment="1"/>
    <xf numFmtId="4" fontId="0" fillId="0" borderId="1" xfId="0" applyNumberFormat="1" applyBorder="1"/>
    <xf numFmtId="4" fontId="5" fillId="0" borderId="1" xfId="5" applyNumberFormat="1" applyFont="1" applyFill="1" applyBorder="1" applyAlignment="1">
      <alignment horizontal="center" vertical="center"/>
    </xf>
    <xf numFmtId="4" fontId="20" fillId="9" borderId="5" xfId="0" applyNumberFormat="1" applyFont="1" applyFill="1" applyBorder="1" applyAlignment="1"/>
    <xf numFmtId="0" fontId="29" fillId="0" borderId="7" xfId="0" applyFont="1" applyBorder="1" applyAlignment="1">
      <alignment horizontal="center"/>
    </xf>
    <xf numFmtId="0" fontId="0" fillId="0" borderId="7" xfId="0" applyBorder="1" applyAlignment="1"/>
    <xf numFmtId="0" fontId="0" fillId="0" borderId="0" xfId="0" applyAlignment="1"/>
    <xf numFmtId="0" fontId="0" fillId="0" borderId="5" xfId="0" applyBorder="1" applyAlignment="1"/>
    <xf numFmtId="0" fontId="29" fillId="0" borderId="9" xfId="0" applyFont="1" applyBorder="1" applyAlignment="1">
      <alignment horizontal="center"/>
    </xf>
    <xf numFmtId="0" fontId="0" fillId="0" borderId="8" xfId="0" applyBorder="1" applyAlignment="1"/>
    <xf numFmtId="0" fontId="0" fillId="0" borderId="9" xfId="0" applyBorder="1" applyAlignment="1">
      <alignment horizontal="center"/>
    </xf>
    <xf numFmtId="0" fontId="0" fillId="0" borderId="6" xfId="0" applyBorder="1" applyAlignment="1">
      <alignment horizontal="center"/>
    </xf>
    <xf numFmtId="0" fontId="24" fillId="6" borderId="0" xfId="0" applyFont="1" applyFill="1" applyBorder="1" applyAlignment="1">
      <alignment horizontal="center" vertical="center" wrapText="1"/>
    </xf>
    <xf numFmtId="0" fontId="1" fillId="6" borderId="0" xfId="0" applyFont="1" applyFill="1" applyBorder="1" applyAlignment="1">
      <alignment horizontal="center" vertical="center"/>
    </xf>
  </cellXfs>
  <cellStyles count="7">
    <cellStyle name="Гиперссылка" xfId="1" builtinId="8"/>
    <cellStyle name="Гиперссылка 2" xfId="2"/>
    <cellStyle name="Гиперссылка 3" xfId="3"/>
    <cellStyle name="Обычный" xfId="0" builtinId="0"/>
    <cellStyle name="Обычный_Аналоговые видеорегистраторы" xfId="4"/>
    <cellStyle name="Обычный_Лист1" xfId="5"/>
    <cellStyle name="Финансовый [0]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130.jpeg"/><Relationship Id="rId18" Type="http://schemas.openxmlformats.org/officeDocument/2006/relationships/image" Target="../media/image135.jpeg"/><Relationship Id="rId26" Type="http://schemas.openxmlformats.org/officeDocument/2006/relationships/image" Target="../media/image143.jpeg"/><Relationship Id="rId39" Type="http://schemas.openxmlformats.org/officeDocument/2006/relationships/image" Target="../media/image156.png"/><Relationship Id="rId21" Type="http://schemas.openxmlformats.org/officeDocument/2006/relationships/image" Target="../media/image138.jpeg"/><Relationship Id="rId34" Type="http://schemas.openxmlformats.org/officeDocument/2006/relationships/image" Target="../media/image151.png"/><Relationship Id="rId42" Type="http://schemas.openxmlformats.org/officeDocument/2006/relationships/image" Target="../media/image159.png"/><Relationship Id="rId47" Type="http://schemas.openxmlformats.org/officeDocument/2006/relationships/image" Target="../media/image164.jpeg"/><Relationship Id="rId50" Type="http://schemas.openxmlformats.org/officeDocument/2006/relationships/image" Target="../media/image167.jpeg"/><Relationship Id="rId55" Type="http://schemas.openxmlformats.org/officeDocument/2006/relationships/image" Target="../media/image172.png"/><Relationship Id="rId63" Type="http://schemas.openxmlformats.org/officeDocument/2006/relationships/image" Target="../media/image180.png"/><Relationship Id="rId68" Type="http://schemas.openxmlformats.org/officeDocument/2006/relationships/image" Target="../media/image185.png"/><Relationship Id="rId76" Type="http://schemas.openxmlformats.org/officeDocument/2006/relationships/image" Target="../media/image193.png"/><Relationship Id="rId7" Type="http://schemas.openxmlformats.org/officeDocument/2006/relationships/image" Target="../media/image124.jpeg"/><Relationship Id="rId71" Type="http://schemas.openxmlformats.org/officeDocument/2006/relationships/image" Target="../media/image188.png"/><Relationship Id="rId2" Type="http://schemas.openxmlformats.org/officeDocument/2006/relationships/image" Target="../media/image119.png"/><Relationship Id="rId16" Type="http://schemas.openxmlformats.org/officeDocument/2006/relationships/image" Target="../media/image133.jpeg"/><Relationship Id="rId29" Type="http://schemas.openxmlformats.org/officeDocument/2006/relationships/image" Target="../media/image146.png"/><Relationship Id="rId11" Type="http://schemas.openxmlformats.org/officeDocument/2006/relationships/image" Target="../media/image128.jpeg"/><Relationship Id="rId24" Type="http://schemas.openxmlformats.org/officeDocument/2006/relationships/image" Target="../media/image141.jpeg"/><Relationship Id="rId32" Type="http://schemas.openxmlformats.org/officeDocument/2006/relationships/image" Target="../media/image149.png"/><Relationship Id="rId37" Type="http://schemas.openxmlformats.org/officeDocument/2006/relationships/image" Target="../media/image154.png"/><Relationship Id="rId40" Type="http://schemas.openxmlformats.org/officeDocument/2006/relationships/image" Target="../media/image157.jpeg"/><Relationship Id="rId45" Type="http://schemas.openxmlformats.org/officeDocument/2006/relationships/image" Target="../media/image162.png"/><Relationship Id="rId53" Type="http://schemas.openxmlformats.org/officeDocument/2006/relationships/image" Target="../media/image170.png"/><Relationship Id="rId58" Type="http://schemas.openxmlformats.org/officeDocument/2006/relationships/image" Target="../media/image175.png"/><Relationship Id="rId66" Type="http://schemas.openxmlformats.org/officeDocument/2006/relationships/image" Target="../media/image183.png"/><Relationship Id="rId74" Type="http://schemas.openxmlformats.org/officeDocument/2006/relationships/image" Target="../media/image191.png"/><Relationship Id="rId79" Type="http://schemas.openxmlformats.org/officeDocument/2006/relationships/image" Target="../media/image196.png"/><Relationship Id="rId5" Type="http://schemas.openxmlformats.org/officeDocument/2006/relationships/image" Target="../media/image122.jpeg"/><Relationship Id="rId61" Type="http://schemas.openxmlformats.org/officeDocument/2006/relationships/image" Target="../media/image178.png"/><Relationship Id="rId82" Type="http://schemas.openxmlformats.org/officeDocument/2006/relationships/image" Target="../media/image197.png"/><Relationship Id="rId10" Type="http://schemas.openxmlformats.org/officeDocument/2006/relationships/image" Target="../media/image127.jpeg"/><Relationship Id="rId19" Type="http://schemas.openxmlformats.org/officeDocument/2006/relationships/image" Target="../media/image136.jpeg"/><Relationship Id="rId31" Type="http://schemas.openxmlformats.org/officeDocument/2006/relationships/image" Target="../media/image148.png"/><Relationship Id="rId44" Type="http://schemas.openxmlformats.org/officeDocument/2006/relationships/image" Target="../media/image161.png"/><Relationship Id="rId52" Type="http://schemas.openxmlformats.org/officeDocument/2006/relationships/image" Target="../media/image169.jpeg"/><Relationship Id="rId60" Type="http://schemas.openxmlformats.org/officeDocument/2006/relationships/image" Target="../media/image177.png"/><Relationship Id="rId65" Type="http://schemas.openxmlformats.org/officeDocument/2006/relationships/image" Target="../media/image182.png"/><Relationship Id="rId73" Type="http://schemas.openxmlformats.org/officeDocument/2006/relationships/image" Target="../media/image190.png"/><Relationship Id="rId78" Type="http://schemas.openxmlformats.org/officeDocument/2006/relationships/image" Target="../media/image195.png"/><Relationship Id="rId81" Type="http://schemas.openxmlformats.org/officeDocument/2006/relationships/image" Target="../media/image26.png"/><Relationship Id="rId4" Type="http://schemas.openxmlformats.org/officeDocument/2006/relationships/image" Target="../media/image121.jpeg"/><Relationship Id="rId9" Type="http://schemas.openxmlformats.org/officeDocument/2006/relationships/image" Target="../media/image126.jpeg"/><Relationship Id="rId14" Type="http://schemas.openxmlformats.org/officeDocument/2006/relationships/image" Target="../media/image131.jpeg"/><Relationship Id="rId22" Type="http://schemas.openxmlformats.org/officeDocument/2006/relationships/image" Target="../media/image139.jpeg"/><Relationship Id="rId27" Type="http://schemas.openxmlformats.org/officeDocument/2006/relationships/image" Target="../media/image144.jpeg"/><Relationship Id="rId30" Type="http://schemas.openxmlformats.org/officeDocument/2006/relationships/image" Target="../media/image147.png"/><Relationship Id="rId35" Type="http://schemas.openxmlformats.org/officeDocument/2006/relationships/image" Target="../media/image152.jpeg"/><Relationship Id="rId43" Type="http://schemas.openxmlformats.org/officeDocument/2006/relationships/image" Target="../media/image160.png"/><Relationship Id="rId48" Type="http://schemas.openxmlformats.org/officeDocument/2006/relationships/image" Target="../media/image165.jpeg"/><Relationship Id="rId56" Type="http://schemas.openxmlformats.org/officeDocument/2006/relationships/image" Target="../media/image173.png"/><Relationship Id="rId64" Type="http://schemas.openxmlformats.org/officeDocument/2006/relationships/image" Target="../media/image181.png"/><Relationship Id="rId69" Type="http://schemas.openxmlformats.org/officeDocument/2006/relationships/image" Target="../media/image186.png"/><Relationship Id="rId77" Type="http://schemas.openxmlformats.org/officeDocument/2006/relationships/image" Target="../media/image194.png"/><Relationship Id="rId8" Type="http://schemas.openxmlformats.org/officeDocument/2006/relationships/image" Target="../media/image125.jpeg"/><Relationship Id="rId51" Type="http://schemas.openxmlformats.org/officeDocument/2006/relationships/image" Target="../media/image168.jpeg"/><Relationship Id="rId72" Type="http://schemas.openxmlformats.org/officeDocument/2006/relationships/image" Target="../media/image189.png"/><Relationship Id="rId80" Type="http://schemas.openxmlformats.org/officeDocument/2006/relationships/hyperlink" Target="http://optimus-cctv.ru/" TargetMode="External"/><Relationship Id="rId3" Type="http://schemas.openxmlformats.org/officeDocument/2006/relationships/image" Target="../media/image120.jpeg"/><Relationship Id="rId12" Type="http://schemas.openxmlformats.org/officeDocument/2006/relationships/image" Target="../media/image129.jpeg"/><Relationship Id="rId17" Type="http://schemas.openxmlformats.org/officeDocument/2006/relationships/image" Target="../media/image134.jpeg"/><Relationship Id="rId25" Type="http://schemas.openxmlformats.org/officeDocument/2006/relationships/image" Target="../media/image142.jpeg"/><Relationship Id="rId33" Type="http://schemas.openxmlformats.org/officeDocument/2006/relationships/image" Target="../media/image150.png"/><Relationship Id="rId38" Type="http://schemas.openxmlformats.org/officeDocument/2006/relationships/image" Target="../media/image155.jpeg"/><Relationship Id="rId46" Type="http://schemas.openxmlformats.org/officeDocument/2006/relationships/image" Target="../media/image163.jpeg"/><Relationship Id="rId59" Type="http://schemas.openxmlformats.org/officeDocument/2006/relationships/image" Target="../media/image176.png"/><Relationship Id="rId67" Type="http://schemas.openxmlformats.org/officeDocument/2006/relationships/image" Target="../media/image184.png"/><Relationship Id="rId20" Type="http://schemas.openxmlformats.org/officeDocument/2006/relationships/image" Target="../media/image137.jpeg"/><Relationship Id="rId41" Type="http://schemas.openxmlformats.org/officeDocument/2006/relationships/image" Target="../media/image158.jpeg"/><Relationship Id="rId54" Type="http://schemas.openxmlformats.org/officeDocument/2006/relationships/image" Target="../media/image171.png"/><Relationship Id="rId62" Type="http://schemas.openxmlformats.org/officeDocument/2006/relationships/image" Target="../media/image179.png"/><Relationship Id="rId70" Type="http://schemas.openxmlformats.org/officeDocument/2006/relationships/image" Target="../media/image187.png"/><Relationship Id="rId75" Type="http://schemas.openxmlformats.org/officeDocument/2006/relationships/image" Target="../media/image192.png"/><Relationship Id="rId83" Type="http://schemas.openxmlformats.org/officeDocument/2006/relationships/image" Target="../media/image198.png"/><Relationship Id="rId1" Type="http://schemas.openxmlformats.org/officeDocument/2006/relationships/image" Target="../media/image18.jpeg"/><Relationship Id="rId6" Type="http://schemas.openxmlformats.org/officeDocument/2006/relationships/image" Target="../media/image123.jpeg"/><Relationship Id="rId15" Type="http://schemas.openxmlformats.org/officeDocument/2006/relationships/image" Target="../media/image132.jpeg"/><Relationship Id="rId23" Type="http://schemas.openxmlformats.org/officeDocument/2006/relationships/image" Target="../media/image140.jpeg"/><Relationship Id="rId28" Type="http://schemas.openxmlformats.org/officeDocument/2006/relationships/image" Target="../media/image145.jpeg"/><Relationship Id="rId36" Type="http://schemas.openxmlformats.org/officeDocument/2006/relationships/image" Target="../media/image153.png"/><Relationship Id="rId49" Type="http://schemas.openxmlformats.org/officeDocument/2006/relationships/image" Target="../media/image166.jpeg"/><Relationship Id="rId57" Type="http://schemas.openxmlformats.org/officeDocument/2006/relationships/image" Target="../media/image17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2.png"/><Relationship Id="rId7" Type="http://schemas.openxmlformats.org/officeDocument/2006/relationships/image" Target="../media/image26.png"/><Relationship Id="rId2" Type="http://schemas.openxmlformats.org/officeDocument/2006/relationships/hyperlink" Target="http://optimus-cctv.ru/" TargetMode="External"/><Relationship Id="rId1" Type="http://schemas.openxmlformats.org/officeDocument/2006/relationships/image" Target="../media/image18.jpeg"/><Relationship Id="rId6" Type="http://schemas.openxmlformats.org/officeDocument/2006/relationships/image" Target="../media/image201.jpeg"/><Relationship Id="rId5" Type="http://schemas.openxmlformats.org/officeDocument/2006/relationships/image" Target="../media/image200.jpeg"/><Relationship Id="rId4" Type="http://schemas.openxmlformats.org/officeDocument/2006/relationships/image" Target="../media/image199.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208.jpeg"/><Relationship Id="rId13" Type="http://schemas.openxmlformats.org/officeDocument/2006/relationships/hyperlink" Target="http://optimus-cctv.ru/" TargetMode="External"/><Relationship Id="rId3" Type="http://schemas.openxmlformats.org/officeDocument/2006/relationships/image" Target="../media/image203.jpeg"/><Relationship Id="rId7" Type="http://schemas.openxmlformats.org/officeDocument/2006/relationships/image" Target="../media/image207.jpeg"/><Relationship Id="rId12" Type="http://schemas.openxmlformats.org/officeDocument/2006/relationships/image" Target="../media/image212.png"/><Relationship Id="rId17" Type="http://schemas.openxmlformats.org/officeDocument/2006/relationships/image" Target="../media/image215.png"/><Relationship Id="rId2" Type="http://schemas.openxmlformats.org/officeDocument/2006/relationships/image" Target="../media/image202.png"/><Relationship Id="rId16" Type="http://schemas.openxmlformats.org/officeDocument/2006/relationships/image" Target="../media/image214.png"/><Relationship Id="rId1" Type="http://schemas.openxmlformats.org/officeDocument/2006/relationships/image" Target="../media/image18.jpeg"/><Relationship Id="rId6" Type="http://schemas.openxmlformats.org/officeDocument/2006/relationships/image" Target="../media/image206.png"/><Relationship Id="rId11" Type="http://schemas.openxmlformats.org/officeDocument/2006/relationships/image" Target="../media/image211.jpeg"/><Relationship Id="rId5" Type="http://schemas.openxmlformats.org/officeDocument/2006/relationships/image" Target="../media/image205.jpeg"/><Relationship Id="rId15" Type="http://schemas.openxmlformats.org/officeDocument/2006/relationships/image" Target="../media/image213.jpeg"/><Relationship Id="rId10" Type="http://schemas.openxmlformats.org/officeDocument/2006/relationships/image" Target="../media/image210.png"/><Relationship Id="rId4" Type="http://schemas.openxmlformats.org/officeDocument/2006/relationships/image" Target="../media/image204.jpeg"/><Relationship Id="rId9" Type="http://schemas.openxmlformats.org/officeDocument/2006/relationships/image" Target="../media/image209.jpeg"/><Relationship Id="rId14"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224.png"/><Relationship Id="rId3" Type="http://schemas.openxmlformats.org/officeDocument/2006/relationships/image" Target="../media/image217.jpeg"/><Relationship Id="rId7" Type="http://schemas.openxmlformats.org/officeDocument/2006/relationships/hyperlink" Target="http://optimus-cctv.ru/" TargetMode="External"/><Relationship Id="rId12" Type="http://schemas.openxmlformats.org/officeDocument/2006/relationships/image" Target="../media/image60.png"/><Relationship Id="rId2" Type="http://schemas.openxmlformats.org/officeDocument/2006/relationships/image" Target="../media/image216.jpeg"/><Relationship Id="rId1" Type="http://schemas.openxmlformats.org/officeDocument/2006/relationships/image" Target="../media/image18.jpeg"/><Relationship Id="rId6" Type="http://schemas.openxmlformats.org/officeDocument/2006/relationships/image" Target="../media/image220.png"/><Relationship Id="rId11" Type="http://schemas.openxmlformats.org/officeDocument/2006/relationships/image" Target="../media/image223.png"/><Relationship Id="rId5" Type="http://schemas.openxmlformats.org/officeDocument/2006/relationships/image" Target="../media/image219.emf"/><Relationship Id="rId10" Type="http://schemas.openxmlformats.org/officeDocument/2006/relationships/image" Target="../media/image222.jpeg"/><Relationship Id="rId4" Type="http://schemas.openxmlformats.org/officeDocument/2006/relationships/image" Target="../media/image218.png"/><Relationship Id="rId9" Type="http://schemas.openxmlformats.org/officeDocument/2006/relationships/image" Target="../media/image221.jpeg"/><Relationship Id="rId14" Type="http://schemas.openxmlformats.org/officeDocument/2006/relationships/image" Target="../media/image22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32.jpeg"/><Relationship Id="rId3" Type="http://schemas.openxmlformats.org/officeDocument/2006/relationships/image" Target="../media/image227.jpeg"/><Relationship Id="rId7" Type="http://schemas.openxmlformats.org/officeDocument/2006/relationships/image" Target="../media/image231.jpeg"/><Relationship Id="rId12" Type="http://schemas.openxmlformats.org/officeDocument/2006/relationships/image" Target="../media/image234.jpeg"/><Relationship Id="rId2" Type="http://schemas.openxmlformats.org/officeDocument/2006/relationships/image" Target="../media/image226.jpeg"/><Relationship Id="rId1" Type="http://schemas.openxmlformats.org/officeDocument/2006/relationships/image" Target="../media/image18.jpeg"/><Relationship Id="rId6" Type="http://schemas.openxmlformats.org/officeDocument/2006/relationships/image" Target="../media/image230.jpeg"/><Relationship Id="rId11" Type="http://schemas.openxmlformats.org/officeDocument/2006/relationships/image" Target="../media/image26.png"/><Relationship Id="rId5" Type="http://schemas.openxmlformats.org/officeDocument/2006/relationships/image" Target="../media/image229.jpeg"/><Relationship Id="rId10" Type="http://schemas.openxmlformats.org/officeDocument/2006/relationships/hyperlink" Target="http://optimus-cctv.ru/" TargetMode="External"/><Relationship Id="rId4" Type="http://schemas.openxmlformats.org/officeDocument/2006/relationships/image" Target="../media/image228.jpeg"/><Relationship Id="rId9" Type="http://schemas.openxmlformats.org/officeDocument/2006/relationships/image" Target="../media/image233.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41.png"/><Relationship Id="rId13" Type="http://schemas.openxmlformats.org/officeDocument/2006/relationships/image" Target="../media/image246.png"/><Relationship Id="rId18" Type="http://schemas.openxmlformats.org/officeDocument/2006/relationships/image" Target="../media/image249.png"/><Relationship Id="rId3" Type="http://schemas.openxmlformats.org/officeDocument/2006/relationships/image" Target="../media/image236.jpeg"/><Relationship Id="rId7" Type="http://schemas.openxmlformats.org/officeDocument/2006/relationships/image" Target="../media/image240.jpeg"/><Relationship Id="rId12" Type="http://schemas.openxmlformats.org/officeDocument/2006/relationships/image" Target="../media/image245.png"/><Relationship Id="rId17" Type="http://schemas.openxmlformats.org/officeDocument/2006/relationships/image" Target="../media/image248.png"/><Relationship Id="rId2" Type="http://schemas.openxmlformats.org/officeDocument/2006/relationships/image" Target="../media/image235.jpeg"/><Relationship Id="rId16" Type="http://schemas.openxmlformats.org/officeDocument/2006/relationships/image" Target="../media/image26.png"/><Relationship Id="rId20" Type="http://schemas.openxmlformats.org/officeDocument/2006/relationships/image" Target="../media/image251.png"/><Relationship Id="rId1" Type="http://schemas.openxmlformats.org/officeDocument/2006/relationships/image" Target="../media/image18.jpeg"/><Relationship Id="rId6" Type="http://schemas.openxmlformats.org/officeDocument/2006/relationships/image" Target="../media/image239.jpeg"/><Relationship Id="rId11" Type="http://schemas.openxmlformats.org/officeDocument/2006/relationships/image" Target="../media/image244.png"/><Relationship Id="rId5" Type="http://schemas.openxmlformats.org/officeDocument/2006/relationships/image" Target="../media/image238.png"/><Relationship Id="rId15" Type="http://schemas.openxmlformats.org/officeDocument/2006/relationships/hyperlink" Target="http://optimus-cctv.ru/" TargetMode="External"/><Relationship Id="rId10" Type="http://schemas.openxmlformats.org/officeDocument/2006/relationships/image" Target="../media/image243.png"/><Relationship Id="rId19" Type="http://schemas.openxmlformats.org/officeDocument/2006/relationships/image" Target="../media/image250.png"/><Relationship Id="rId4" Type="http://schemas.openxmlformats.org/officeDocument/2006/relationships/image" Target="../media/image237.jpeg"/><Relationship Id="rId9" Type="http://schemas.openxmlformats.org/officeDocument/2006/relationships/image" Target="../media/image242.jpeg"/><Relationship Id="rId14" Type="http://schemas.openxmlformats.org/officeDocument/2006/relationships/image" Target="../media/image247.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59.jpeg"/><Relationship Id="rId13" Type="http://schemas.openxmlformats.org/officeDocument/2006/relationships/image" Target="../media/image264.jpeg"/><Relationship Id="rId3" Type="http://schemas.openxmlformats.org/officeDocument/2006/relationships/image" Target="../media/image254.png"/><Relationship Id="rId7" Type="http://schemas.openxmlformats.org/officeDocument/2006/relationships/image" Target="../media/image258.png"/><Relationship Id="rId12" Type="http://schemas.openxmlformats.org/officeDocument/2006/relationships/image" Target="../media/image263.png"/><Relationship Id="rId2" Type="http://schemas.openxmlformats.org/officeDocument/2006/relationships/image" Target="../media/image253.jpeg"/><Relationship Id="rId1" Type="http://schemas.openxmlformats.org/officeDocument/2006/relationships/image" Target="../media/image252.png"/><Relationship Id="rId6" Type="http://schemas.openxmlformats.org/officeDocument/2006/relationships/image" Target="../media/image257.png"/><Relationship Id="rId11" Type="http://schemas.openxmlformats.org/officeDocument/2006/relationships/image" Target="../media/image262.png"/><Relationship Id="rId5" Type="http://schemas.openxmlformats.org/officeDocument/2006/relationships/image" Target="../media/image256.png"/><Relationship Id="rId15" Type="http://schemas.openxmlformats.org/officeDocument/2006/relationships/image" Target="../media/image266.png"/><Relationship Id="rId10" Type="http://schemas.openxmlformats.org/officeDocument/2006/relationships/image" Target="../media/image261.png"/><Relationship Id="rId4" Type="http://schemas.openxmlformats.org/officeDocument/2006/relationships/image" Target="../media/image255.png"/><Relationship Id="rId9" Type="http://schemas.openxmlformats.org/officeDocument/2006/relationships/image" Target="../media/image260.jpeg"/><Relationship Id="rId14" Type="http://schemas.openxmlformats.org/officeDocument/2006/relationships/image" Target="../media/image26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72.png"/><Relationship Id="rId13" Type="http://schemas.openxmlformats.org/officeDocument/2006/relationships/image" Target="../media/image276.png"/><Relationship Id="rId3" Type="http://schemas.openxmlformats.org/officeDocument/2006/relationships/image" Target="../media/image268.png"/><Relationship Id="rId7" Type="http://schemas.openxmlformats.org/officeDocument/2006/relationships/image" Target="../media/image271.jpeg"/><Relationship Id="rId12" Type="http://schemas.openxmlformats.org/officeDocument/2006/relationships/image" Target="../media/image275.png"/><Relationship Id="rId2" Type="http://schemas.openxmlformats.org/officeDocument/2006/relationships/image" Target="../media/image264.jpeg"/><Relationship Id="rId1" Type="http://schemas.openxmlformats.org/officeDocument/2006/relationships/image" Target="../media/image267.jpeg"/><Relationship Id="rId6" Type="http://schemas.openxmlformats.org/officeDocument/2006/relationships/image" Target="../media/image270.png"/><Relationship Id="rId11" Type="http://schemas.openxmlformats.org/officeDocument/2006/relationships/image" Target="../media/image252.png"/><Relationship Id="rId5" Type="http://schemas.openxmlformats.org/officeDocument/2006/relationships/image" Target="../media/image253.jpeg"/><Relationship Id="rId10" Type="http://schemas.openxmlformats.org/officeDocument/2006/relationships/image" Target="../media/image274.png"/><Relationship Id="rId4" Type="http://schemas.openxmlformats.org/officeDocument/2006/relationships/image" Target="../media/image269.png"/><Relationship Id="rId9" Type="http://schemas.openxmlformats.org/officeDocument/2006/relationships/image" Target="../media/image273.png"/><Relationship Id="rId14" Type="http://schemas.openxmlformats.org/officeDocument/2006/relationships/image" Target="../media/image27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78.png"/><Relationship Id="rId1" Type="http://schemas.openxmlformats.org/officeDocument/2006/relationships/image" Target="../media/image252.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jpeg"/><Relationship Id="rId21" Type="http://schemas.openxmlformats.org/officeDocument/2006/relationships/image" Target="../media/image22.jpeg"/><Relationship Id="rId34" Type="http://schemas.openxmlformats.org/officeDocument/2006/relationships/image" Target="../media/image34.png"/><Relationship Id="rId7" Type="http://schemas.openxmlformats.org/officeDocument/2006/relationships/image" Target="../media/image8.jpeg"/><Relationship Id="rId12" Type="http://schemas.openxmlformats.org/officeDocument/2006/relationships/image" Target="../media/image13.png"/><Relationship Id="rId17" Type="http://schemas.openxmlformats.org/officeDocument/2006/relationships/image" Target="../media/image18.jpeg"/><Relationship Id="rId25" Type="http://schemas.openxmlformats.org/officeDocument/2006/relationships/hyperlink" Target="http://optimus-cctv.ru/" TargetMode="External"/><Relationship Id="rId33" Type="http://schemas.openxmlformats.org/officeDocument/2006/relationships/image" Target="../media/image33.png"/><Relationship Id="rId2" Type="http://schemas.openxmlformats.org/officeDocument/2006/relationships/image" Target="../media/image3.jpeg"/><Relationship Id="rId16" Type="http://schemas.openxmlformats.org/officeDocument/2006/relationships/image" Target="../media/image17.png"/><Relationship Id="rId20" Type="http://schemas.openxmlformats.org/officeDocument/2006/relationships/image" Target="../media/image21.jpeg"/><Relationship Id="rId29" Type="http://schemas.openxmlformats.org/officeDocument/2006/relationships/image" Target="../media/image29.pn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png"/><Relationship Id="rId32" Type="http://schemas.openxmlformats.org/officeDocument/2006/relationships/image" Target="../media/image32.png"/><Relationship Id="rId5" Type="http://schemas.openxmlformats.org/officeDocument/2006/relationships/image" Target="../media/image6.png"/><Relationship Id="rId15" Type="http://schemas.openxmlformats.org/officeDocument/2006/relationships/image" Target="../media/image16.jpeg"/><Relationship Id="rId23" Type="http://schemas.openxmlformats.org/officeDocument/2006/relationships/image" Target="../media/image24.pn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image" Target="../media/image48.png"/><Relationship Id="rId18" Type="http://schemas.openxmlformats.org/officeDocument/2006/relationships/image" Target="../media/image53.png"/><Relationship Id="rId26" Type="http://schemas.openxmlformats.org/officeDocument/2006/relationships/image" Target="../media/image26.png"/><Relationship Id="rId3" Type="http://schemas.openxmlformats.org/officeDocument/2006/relationships/image" Target="../media/image38.jpeg"/><Relationship Id="rId21" Type="http://schemas.openxmlformats.org/officeDocument/2006/relationships/image" Target="../media/image56.png"/><Relationship Id="rId7" Type="http://schemas.openxmlformats.org/officeDocument/2006/relationships/image" Target="../media/image42.jpeg"/><Relationship Id="rId12" Type="http://schemas.openxmlformats.org/officeDocument/2006/relationships/image" Target="../media/image47.png"/><Relationship Id="rId17" Type="http://schemas.openxmlformats.org/officeDocument/2006/relationships/image" Target="../media/image52.png"/><Relationship Id="rId25" Type="http://schemas.openxmlformats.org/officeDocument/2006/relationships/hyperlink" Target="http://optimus-cctv.ru/" TargetMode="External"/><Relationship Id="rId33" Type="http://schemas.openxmlformats.org/officeDocument/2006/relationships/image" Target="../media/image65.png"/><Relationship Id="rId2" Type="http://schemas.openxmlformats.org/officeDocument/2006/relationships/image" Target="../media/image37.jpeg"/><Relationship Id="rId16" Type="http://schemas.openxmlformats.org/officeDocument/2006/relationships/image" Target="../media/image51.png"/><Relationship Id="rId20" Type="http://schemas.openxmlformats.org/officeDocument/2006/relationships/image" Target="../media/image55.png"/><Relationship Id="rId29" Type="http://schemas.openxmlformats.org/officeDocument/2006/relationships/image" Target="../media/image61.png"/><Relationship Id="rId1" Type="http://schemas.openxmlformats.org/officeDocument/2006/relationships/image" Target="../media/image36.jpeg"/><Relationship Id="rId6" Type="http://schemas.openxmlformats.org/officeDocument/2006/relationships/image" Target="../media/image41.jpeg"/><Relationship Id="rId11" Type="http://schemas.openxmlformats.org/officeDocument/2006/relationships/image" Target="../media/image46.png"/><Relationship Id="rId24" Type="http://schemas.openxmlformats.org/officeDocument/2006/relationships/image" Target="../media/image59.png"/><Relationship Id="rId32" Type="http://schemas.openxmlformats.org/officeDocument/2006/relationships/image" Target="../media/image64.jpeg"/><Relationship Id="rId5" Type="http://schemas.openxmlformats.org/officeDocument/2006/relationships/image" Target="../media/image40.jpeg"/><Relationship Id="rId15" Type="http://schemas.openxmlformats.org/officeDocument/2006/relationships/image" Target="../media/image50.png"/><Relationship Id="rId23" Type="http://schemas.openxmlformats.org/officeDocument/2006/relationships/image" Target="../media/image58.png"/><Relationship Id="rId28" Type="http://schemas.openxmlformats.org/officeDocument/2006/relationships/image" Target="../media/image18.jpeg"/><Relationship Id="rId10" Type="http://schemas.openxmlformats.org/officeDocument/2006/relationships/image" Target="../media/image45.png"/><Relationship Id="rId19" Type="http://schemas.openxmlformats.org/officeDocument/2006/relationships/image" Target="../media/image54.png"/><Relationship Id="rId31" Type="http://schemas.openxmlformats.org/officeDocument/2006/relationships/image" Target="../media/image63.png"/><Relationship Id="rId4" Type="http://schemas.openxmlformats.org/officeDocument/2006/relationships/image" Target="../media/image39.jpeg"/><Relationship Id="rId9" Type="http://schemas.openxmlformats.org/officeDocument/2006/relationships/image" Target="../media/image44.png"/><Relationship Id="rId14" Type="http://schemas.openxmlformats.org/officeDocument/2006/relationships/image" Target="../media/image49.png"/><Relationship Id="rId22" Type="http://schemas.openxmlformats.org/officeDocument/2006/relationships/image" Target="../media/image57.jpeg"/><Relationship Id="rId27" Type="http://schemas.openxmlformats.org/officeDocument/2006/relationships/image" Target="../media/image60.png"/><Relationship Id="rId30" Type="http://schemas.openxmlformats.org/officeDocument/2006/relationships/image" Target="../media/image6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7.png"/><Relationship Id="rId7" Type="http://schemas.openxmlformats.org/officeDocument/2006/relationships/image" Target="../media/image69.jpeg"/><Relationship Id="rId2" Type="http://schemas.openxmlformats.org/officeDocument/2006/relationships/image" Target="../media/image66.jpeg"/><Relationship Id="rId1" Type="http://schemas.openxmlformats.org/officeDocument/2006/relationships/image" Target="../media/image18.jpeg"/><Relationship Id="rId6" Type="http://schemas.openxmlformats.org/officeDocument/2006/relationships/image" Target="../media/image26.png"/><Relationship Id="rId5" Type="http://schemas.openxmlformats.org/officeDocument/2006/relationships/hyperlink" Target="http://optimus-cctv.ru/" TargetMode="External"/><Relationship Id="rId4" Type="http://schemas.openxmlformats.org/officeDocument/2006/relationships/image" Target="../media/image6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74.png"/><Relationship Id="rId3" Type="http://schemas.openxmlformats.org/officeDocument/2006/relationships/image" Target="../media/image71.jpeg"/><Relationship Id="rId7" Type="http://schemas.openxmlformats.org/officeDocument/2006/relationships/image" Target="../media/image73.png"/><Relationship Id="rId2" Type="http://schemas.openxmlformats.org/officeDocument/2006/relationships/image" Target="../media/image70.png"/><Relationship Id="rId1" Type="http://schemas.openxmlformats.org/officeDocument/2006/relationships/image" Target="../media/image18.jpeg"/><Relationship Id="rId6" Type="http://schemas.openxmlformats.org/officeDocument/2006/relationships/image" Target="../media/image26.png"/><Relationship Id="rId5" Type="http://schemas.openxmlformats.org/officeDocument/2006/relationships/hyperlink" Target="http://optimus-cctv.ru/" TargetMode="External"/><Relationship Id="rId4" Type="http://schemas.openxmlformats.org/officeDocument/2006/relationships/image" Target="../media/image72.jpeg"/><Relationship Id="rId9" Type="http://schemas.openxmlformats.org/officeDocument/2006/relationships/image" Target="../media/image75.png"/></Relationships>
</file>

<file path=xl/drawings/_rels/drawing6.xml.rels><?xml version="1.0" encoding="UTF-8" standalone="yes"?>
<Relationships xmlns="http://schemas.openxmlformats.org/package/2006/relationships"><Relationship Id="rId8" Type="http://schemas.openxmlformats.org/officeDocument/2006/relationships/hyperlink" Target="http://optimus-cctv.ru/" TargetMode="External"/><Relationship Id="rId3" Type="http://schemas.openxmlformats.org/officeDocument/2006/relationships/image" Target="../media/image77.jpeg"/><Relationship Id="rId7" Type="http://schemas.openxmlformats.org/officeDocument/2006/relationships/image" Target="../media/image81.png"/><Relationship Id="rId2" Type="http://schemas.openxmlformats.org/officeDocument/2006/relationships/image" Target="../media/image76.jpeg"/><Relationship Id="rId1" Type="http://schemas.openxmlformats.org/officeDocument/2006/relationships/image" Target="../media/image18.jpeg"/><Relationship Id="rId6" Type="http://schemas.openxmlformats.org/officeDocument/2006/relationships/image" Target="../media/image80.png"/><Relationship Id="rId5" Type="http://schemas.openxmlformats.org/officeDocument/2006/relationships/image" Target="../media/image79.png"/><Relationship Id="rId10" Type="http://schemas.openxmlformats.org/officeDocument/2006/relationships/image" Target="../media/image82.png"/><Relationship Id="rId4" Type="http://schemas.openxmlformats.org/officeDocument/2006/relationships/image" Target="../media/image78.png"/><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8" Type="http://schemas.openxmlformats.org/officeDocument/2006/relationships/image" Target="../media/image88.jpeg"/><Relationship Id="rId13" Type="http://schemas.openxmlformats.org/officeDocument/2006/relationships/image" Target="../media/image93.png"/><Relationship Id="rId18" Type="http://schemas.openxmlformats.org/officeDocument/2006/relationships/image" Target="../media/image97.png"/><Relationship Id="rId26" Type="http://schemas.openxmlformats.org/officeDocument/2006/relationships/image" Target="../media/image105.png"/><Relationship Id="rId3" Type="http://schemas.openxmlformats.org/officeDocument/2006/relationships/image" Target="../media/image84.jpeg"/><Relationship Id="rId21" Type="http://schemas.openxmlformats.org/officeDocument/2006/relationships/image" Target="../media/image100.png"/><Relationship Id="rId7" Type="http://schemas.openxmlformats.org/officeDocument/2006/relationships/image" Target="../media/image87.jpeg"/><Relationship Id="rId12" Type="http://schemas.openxmlformats.org/officeDocument/2006/relationships/image" Target="../media/image92.jpeg"/><Relationship Id="rId17" Type="http://schemas.openxmlformats.org/officeDocument/2006/relationships/image" Target="../media/image96.jpeg"/><Relationship Id="rId25" Type="http://schemas.openxmlformats.org/officeDocument/2006/relationships/image" Target="../media/image104.png"/><Relationship Id="rId2" Type="http://schemas.openxmlformats.org/officeDocument/2006/relationships/image" Target="../media/image83.png"/><Relationship Id="rId16" Type="http://schemas.openxmlformats.org/officeDocument/2006/relationships/image" Target="../media/image39.jpeg"/><Relationship Id="rId20" Type="http://schemas.openxmlformats.org/officeDocument/2006/relationships/image" Target="../media/image99.jpeg"/><Relationship Id="rId29" Type="http://schemas.openxmlformats.org/officeDocument/2006/relationships/image" Target="../media/image26.png"/><Relationship Id="rId1" Type="http://schemas.openxmlformats.org/officeDocument/2006/relationships/image" Target="../media/image18.jpeg"/><Relationship Id="rId6" Type="http://schemas.openxmlformats.org/officeDocument/2006/relationships/image" Target="../media/image86.jpeg"/><Relationship Id="rId11" Type="http://schemas.openxmlformats.org/officeDocument/2006/relationships/image" Target="../media/image91.jpeg"/><Relationship Id="rId24" Type="http://schemas.openxmlformats.org/officeDocument/2006/relationships/image" Target="../media/image103.png"/><Relationship Id="rId5" Type="http://schemas.openxmlformats.org/officeDocument/2006/relationships/image" Target="../media/image4.jpeg"/><Relationship Id="rId15" Type="http://schemas.openxmlformats.org/officeDocument/2006/relationships/image" Target="../media/image95.png"/><Relationship Id="rId23" Type="http://schemas.openxmlformats.org/officeDocument/2006/relationships/image" Target="../media/image102.png"/><Relationship Id="rId28" Type="http://schemas.openxmlformats.org/officeDocument/2006/relationships/hyperlink" Target="http://optimus-cctv.ru/" TargetMode="External"/><Relationship Id="rId10" Type="http://schemas.openxmlformats.org/officeDocument/2006/relationships/image" Target="../media/image90.jpeg"/><Relationship Id="rId19" Type="http://schemas.openxmlformats.org/officeDocument/2006/relationships/image" Target="../media/image98.png"/><Relationship Id="rId4" Type="http://schemas.openxmlformats.org/officeDocument/2006/relationships/image" Target="../media/image85.jpeg"/><Relationship Id="rId9" Type="http://schemas.openxmlformats.org/officeDocument/2006/relationships/image" Target="../media/image89.png"/><Relationship Id="rId14" Type="http://schemas.openxmlformats.org/officeDocument/2006/relationships/image" Target="../media/image94.jpeg"/><Relationship Id="rId22" Type="http://schemas.openxmlformats.org/officeDocument/2006/relationships/image" Target="../media/image101.png"/><Relationship Id="rId27" Type="http://schemas.openxmlformats.org/officeDocument/2006/relationships/image" Target="../media/image15.png"/><Relationship Id="rId30" Type="http://schemas.openxmlformats.org/officeDocument/2006/relationships/image" Target="../media/image10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1.png"/><Relationship Id="rId3" Type="http://schemas.openxmlformats.org/officeDocument/2006/relationships/image" Target="../media/image109.png"/><Relationship Id="rId7" Type="http://schemas.openxmlformats.org/officeDocument/2006/relationships/image" Target="../media/image18.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26.png"/><Relationship Id="rId5" Type="http://schemas.openxmlformats.org/officeDocument/2006/relationships/hyperlink" Target="http://optimus-cctv.ru/" TargetMode="External"/><Relationship Id="rId4" Type="http://schemas.openxmlformats.org/officeDocument/2006/relationships/image" Target="../media/image110.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7.png"/><Relationship Id="rId3" Type="http://schemas.openxmlformats.org/officeDocument/2006/relationships/image" Target="../media/image112.png"/><Relationship Id="rId7" Type="http://schemas.openxmlformats.org/officeDocument/2006/relationships/image" Target="../media/image116.png"/><Relationship Id="rId2" Type="http://schemas.openxmlformats.org/officeDocument/2006/relationships/hyperlink" Target="http://optimus-cctv.ru/" TargetMode="External"/><Relationship Id="rId1" Type="http://schemas.openxmlformats.org/officeDocument/2006/relationships/image" Target="../media/image18.jpeg"/><Relationship Id="rId6" Type="http://schemas.openxmlformats.org/officeDocument/2006/relationships/image" Target="../media/image115.png"/><Relationship Id="rId5" Type="http://schemas.openxmlformats.org/officeDocument/2006/relationships/image" Target="../media/image114.jpeg"/><Relationship Id="rId10" Type="http://schemas.openxmlformats.org/officeDocument/2006/relationships/image" Target="../media/image118.emf"/><Relationship Id="rId4" Type="http://schemas.openxmlformats.org/officeDocument/2006/relationships/image" Target="../media/image113.jpeg"/><Relationship Id="rId9"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0</xdr:col>
      <xdr:colOff>304800</xdr:colOff>
      <xdr:row>1</xdr:row>
      <xdr:rowOff>161925</xdr:rowOff>
    </xdr:to>
    <xdr:pic>
      <xdr:nvPicPr>
        <xdr:cNvPr id="711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161925</xdr:rowOff>
    </xdr:to>
    <xdr:pic>
      <xdr:nvPicPr>
        <xdr:cNvPr id="711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711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193"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1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1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1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197"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198"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1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712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712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712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712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2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712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712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712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712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712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712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712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712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712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25"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29"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30"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712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712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712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712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2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712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712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2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2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4"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8"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69"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2"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6"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7"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712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2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2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2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2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3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3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3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4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4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4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5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5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5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6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6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6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6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6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6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716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716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716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49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49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49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49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49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49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49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49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0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0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0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1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1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1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2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2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2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3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3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3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4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4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4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4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4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4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4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4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28575</xdr:rowOff>
    </xdr:to>
    <xdr:pic>
      <xdr:nvPicPr>
        <xdr:cNvPr id="854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4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4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4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5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5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5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6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6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6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7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7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7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84"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88"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89"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2"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6"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7"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7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0"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4"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5"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858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858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858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2"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6"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7"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858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858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161925</xdr:rowOff>
    </xdr:to>
    <xdr:pic>
      <xdr:nvPicPr>
        <xdr:cNvPr id="858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28"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2"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3"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6"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40" name="Рисунок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41" name="Рисунок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190500</xdr:rowOff>
    </xdr:to>
    <xdr:pic>
      <xdr:nvPicPr>
        <xdr:cNvPr id="858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58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58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58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58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8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8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8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8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8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8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8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9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9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9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9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9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9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85725</xdr:rowOff>
    </xdr:to>
    <xdr:pic>
      <xdr:nvPicPr>
        <xdr:cNvPr id="859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59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9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9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9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59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59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59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9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9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9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9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59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9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59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59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0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0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0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0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0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0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0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0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0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0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0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0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0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0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1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1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1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1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1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1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1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1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1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1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1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1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1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1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1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1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1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1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2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2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2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2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2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62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2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2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2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257175</xdr:rowOff>
    </xdr:to>
    <xdr:pic>
      <xdr:nvPicPr>
        <xdr:cNvPr id="862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2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38100</xdr:rowOff>
    </xdr:to>
    <xdr:pic>
      <xdr:nvPicPr>
        <xdr:cNvPr id="862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2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2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2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2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2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2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3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3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3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4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4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4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4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4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4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4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4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4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4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4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4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5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5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5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6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6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6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6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6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6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6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6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6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6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2</xdr:row>
      <xdr:rowOff>0</xdr:rowOff>
    </xdr:to>
    <xdr:pic>
      <xdr:nvPicPr>
        <xdr:cNvPr id="866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6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7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7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7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228600</xdr:rowOff>
    </xdr:to>
    <xdr:pic>
      <xdr:nvPicPr>
        <xdr:cNvPr id="867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200025</xdr:rowOff>
    </xdr:to>
    <xdr:pic>
      <xdr:nvPicPr>
        <xdr:cNvPr id="867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0</xdr:rowOff>
    </xdr:to>
    <xdr:pic>
      <xdr:nvPicPr>
        <xdr:cNvPr id="867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7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7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7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7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7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7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7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8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8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8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8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8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8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8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8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8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238125</xdr:rowOff>
    </xdr:to>
    <xdr:pic>
      <xdr:nvPicPr>
        <xdr:cNvPr id="869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209550</xdr:rowOff>
    </xdr:to>
    <xdr:pic>
      <xdr:nvPicPr>
        <xdr:cNvPr id="869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9525</xdr:rowOff>
    </xdr:to>
    <xdr:pic>
      <xdr:nvPicPr>
        <xdr:cNvPr id="869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9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69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9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69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69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0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0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0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1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1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1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2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2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2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3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3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3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4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4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4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5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5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5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6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6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6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7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7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7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78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78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78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78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78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78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78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78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78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78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78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78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78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78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8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8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8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79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79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79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0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0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0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1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1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1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2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2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2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3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3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3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4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4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4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85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5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85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5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5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5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85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5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5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85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85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85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85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85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85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85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85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85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5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5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5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6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86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6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86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6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6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6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7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7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7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8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8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8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89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89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89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0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0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0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1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1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1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2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2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2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93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93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93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93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93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93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93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93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76200</xdr:rowOff>
    </xdr:to>
    <xdr:pic>
      <xdr:nvPicPr>
        <xdr:cNvPr id="893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93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93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47625</xdr:rowOff>
    </xdr:to>
    <xdr:pic>
      <xdr:nvPicPr>
        <xdr:cNvPr id="893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57150</xdr:rowOff>
    </xdr:to>
    <xdr:pic>
      <xdr:nvPicPr>
        <xdr:cNvPr id="893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28575</xdr:rowOff>
    </xdr:to>
    <xdr:pic>
      <xdr:nvPicPr>
        <xdr:cNvPr id="893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3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3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3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4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4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4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5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5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5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6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6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6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7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7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7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8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8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8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6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7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7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7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7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7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7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7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7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7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7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8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8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8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8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8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8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8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8998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8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8998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8999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0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0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0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0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0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0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0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9000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0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0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1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1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1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1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1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9001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1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1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1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9001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2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2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2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3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9003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3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3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3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3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3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3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3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3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4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5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9005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5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5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5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5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5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5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5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90059"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60"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61"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62"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247650</xdr:rowOff>
    </xdr:to>
    <xdr:pic>
      <xdr:nvPicPr>
        <xdr:cNvPr id="90063"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64"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0</xdr:row>
      <xdr:rowOff>219075</xdr:rowOff>
    </xdr:to>
    <xdr:pic>
      <xdr:nvPicPr>
        <xdr:cNvPr id="90065"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66"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67"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0</xdr:col>
      <xdr:colOff>304800</xdr:colOff>
      <xdr:row>1</xdr:row>
      <xdr:rowOff>19050</xdr:rowOff>
    </xdr:to>
    <xdr:pic>
      <xdr:nvPicPr>
        <xdr:cNvPr id="90068" name="Рисунок 4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4</xdr:row>
      <xdr:rowOff>0</xdr:rowOff>
    </xdr:from>
    <xdr:to>
      <xdr:col>0</xdr:col>
      <xdr:colOff>333375</xdr:colOff>
      <xdr:row>4</xdr:row>
      <xdr:rowOff>0</xdr:rowOff>
    </xdr:to>
    <xdr:pic>
      <xdr:nvPicPr>
        <xdr:cNvPr id="1495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xdr:row>
      <xdr:rowOff>0</xdr:rowOff>
    </xdr:from>
    <xdr:to>
      <xdr:col>0</xdr:col>
      <xdr:colOff>361950</xdr:colOff>
      <xdr:row>4</xdr:row>
      <xdr:rowOff>0</xdr:rowOff>
    </xdr:to>
    <xdr:pic>
      <xdr:nvPicPr>
        <xdr:cNvPr id="1495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495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xdr:row>
      <xdr:rowOff>0</xdr:rowOff>
    </xdr:from>
    <xdr:to>
      <xdr:col>0</xdr:col>
      <xdr:colOff>323850</xdr:colOff>
      <xdr:row>4</xdr:row>
      <xdr:rowOff>0</xdr:rowOff>
    </xdr:to>
    <xdr:pic>
      <xdr:nvPicPr>
        <xdr:cNvPr id="1495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xdr:row>
      <xdr:rowOff>0</xdr:rowOff>
    </xdr:from>
    <xdr:to>
      <xdr:col>0</xdr:col>
      <xdr:colOff>295275</xdr:colOff>
      <xdr:row>4</xdr:row>
      <xdr:rowOff>0</xdr:rowOff>
    </xdr:to>
    <xdr:pic>
      <xdr:nvPicPr>
        <xdr:cNvPr id="1495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495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60</xdr:row>
      <xdr:rowOff>0</xdr:rowOff>
    </xdr:from>
    <xdr:to>
      <xdr:col>0</xdr:col>
      <xdr:colOff>295275</xdr:colOff>
      <xdr:row>60</xdr:row>
      <xdr:rowOff>0</xdr:rowOff>
    </xdr:to>
    <xdr:pic>
      <xdr:nvPicPr>
        <xdr:cNvPr id="1495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97217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63</xdr:row>
      <xdr:rowOff>0</xdr:rowOff>
    </xdr:from>
    <xdr:to>
      <xdr:col>0</xdr:col>
      <xdr:colOff>295275</xdr:colOff>
      <xdr:row>63</xdr:row>
      <xdr:rowOff>0</xdr:rowOff>
    </xdr:to>
    <xdr:pic>
      <xdr:nvPicPr>
        <xdr:cNvPr id="1495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63</xdr:row>
      <xdr:rowOff>0</xdr:rowOff>
    </xdr:from>
    <xdr:to>
      <xdr:col>0</xdr:col>
      <xdr:colOff>1133475</xdr:colOff>
      <xdr:row>63</xdr:row>
      <xdr:rowOff>0</xdr:rowOff>
    </xdr:to>
    <xdr:pic>
      <xdr:nvPicPr>
        <xdr:cNvPr id="14960" name="Рисунок 28" descr="EM-500_прайс.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169342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63</xdr:row>
      <xdr:rowOff>0</xdr:rowOff>
    </xdr:from>
    <xdr:to>
      <xdr:col>0</xdr:col>
      <xdr:colOff>266700</xdr:colOff>
      <xdr:row>63</xdr:row>
      <xdr:rowOff>0</xdr:rowOff>
    </xdr:to>
    <xdr:pic>
      <xdr:nvPicPr>
        <xdr:cNvPr id="14961"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36</xdr:row>
      <xdr:rowOff>209550</xdr:rowOff>
    </xdr:from>
    <xdr:to>
      <xdr:col>1</xdr:col>
      <xdr:colOff>933450</xdr:colOff>
      <xdr:row>36</xdr:row>
      <xdr:rowOff>847725</xdr:rowOff>
    </xdr:to>
    <xdr:pic>
      <xdr:nvPicPr>
        <xdr:cNvPr id="14962" name="Рисунок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32718375"/>
          <a:ext cx="914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113</xdr:row>
      <xdr:rowOff>28575</xdr:rowOff>
    </xdr:from>
    <xdr:to>
      <xdr:col>1</xdr:col>
      <xdr:colOff>885825</xdr:colOff>
      <xdr:row>113</xdr:row>
      <xdr:rowOff>647700</xdr:rowOff>
    </xdr:to>
    <xdr:pic>
      <xdr:nvPicPr>
        <xdr:cNvPr id="14963" name="Рисунок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0" y="99021900"/>
          <a:ext cx="828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114</xdr:row>
      <xdr:rowOff>19050</xdr:rowOff>
    </xdr:from>
    <xdr:to>
      <xdr:col>1</xdr:col>
      <xdr:colOff>752475</xdr:colOff>
      <xdr:row>114</xdr:row>
      <xdr:rowOff>600075</xdr:rowOff>
    </xdr:to>
    <xdr:pic>
      <xdr:nvPicPr>
        <xdr:cNvPr id="14964" name="Рисунок 1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401"/>
        <a:stretch>
          <a:fillRect/>
        </a:stretch>
      </xdr:blipFill>
      <xdr:spPr bwMode="auto">
        <a:xfrm>
          <a:off x="1600200" y="99698175"/>
          <a:ext cx="5429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115</xdr:row>
      <xdr:rowOff>28575</xdr:rowOff>
    </xdr:from>
    <xdr:to>
      <xdr:col>1</xdr:col>
      <xdr:colOff>742950</xdr:colOff>
      <xdr:row>115</xdr:row>
      <xdr:rowOff>609600</xdr:rowOff>
    </xdr:to>
    <xdr:pic>
      <xdr:nvPicPr>
        <xdr:cNvPr id="14965" name="Рисунок 12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401"/>
        <a:stretch>
          <a:fillRect/>
        </a:stretch>
      </xdr:blipFill>
      <xdr:spPr bwMode="auto">
        <a:xfrm>
          <a:off x="1590675" y="100326825"/>
          <a:ext cx="5429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118</xdr:row>
      <xdr:rowOff>57150</xdr:rowOff>
    </xdr:from>
    <xdr:to>
      <xdr:col>1</xdr:col>
      <xdr:colOff>866775</xdr:colOff>
      <xdr:row>118</xdr:row>
      <xdr:rowOff>666750</xdr:rowOff>
    </xdr:to>
    <xdr:pic>
      <xdr:nvPicPr>
        <xdr:cNvPr id="14966" name="Рисунок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0" y="102288975"/>
          <a:ext cx="809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119</xdr:row>
      <xdr:rowOff>47625</xdr:rowOff>
    </xdr:from>
    <xdr:to>
      <xdr:col>1</xdr:col>
      <xdr:colOff>838200</xdr:colOff>
      <xdr:row>119</xdr:row>
      <xdr:rowOff>609600</xdr:rowOff>
    </xdr:to>
    <xdr:pic>
      <xdr:nvPicPr>
        <xdr:cNvPr id="14967" name="Рисунок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76375" y="1032414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64</xdr:row>
      <xdr:rowOff>190500</xdr:rowOff>
    </xdr:from>
    <xdr:to>
      <xdr:col>1</xdr:col>
      <xdr:colOff>923925</xdr:colOff>
      <xdr:row>64</xdr:row>
      <xdr:rowOff>581025</xdr:rowOff>
    </xdr:to>
    <xdr:pic>
      <xdr:nvPicPr>
        <xdr:cNvPr id="14968" name="Рисунок 12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b="964"/>
        <a:stretch>
          <a:fillRect/>
        </a:stretch>
      </xdr:blipFill>
      <xdr:spPr bwMode="auto">
        <a:xfrm>
          <a:off x="1438275" y="62541150"/>
          <a:ext cx="8763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112</xdr:row>
      <xdr:rowOff>57150</xdr:rowOff>
    </xdr:from>
    <xdr:to>
      <xdr:col>1</xdr:col>
      <xdr:colOff>647700</xdr:colOff>
      <xdr:row>112</xdr:row>
      <xdr:rowOff>619125</xdr:rowOff>
    </xdr:to>
    <xdr:pic>
      <xdr:nvPicPr>
        <xdr:cNvPr id="14969" name="Рисунок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r="-12" b="-1152"/>
        <a:stretch>
          <a:fillRect/>
        </a:stretch>
      </xdr:blipFill>
      <xdr:spPr bwMode="auto">
        <a:xfrm rot="-3105096">
          <a:off x="1566862" y="98455163"/>
          <a:ext cx="561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4</xdr:row>
      <xdr:rowOff>0</xdr:rowOff>
    </xdr:from>
    <xdr:to>
      <xdr:col>3</xdr:col>
      <xdr:colOff>333375</xdr:colOff>
      <xdr:row>4</xdr:row>
      <xdr:rowOff>0</xdr:rowOff>
    </xdr:to>
    <xdr:pic>
      <xdr:nvPicPr>
        <xdr:cNvPr id="1497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4</xdr:row>
      <xdr:rowOff>0</xdr:rowOff>
    </xdr:from>
    <xdr:to>
      <xdr:col>3</xdr:col>
      <xdr:colOff>361950</xdr:colOff>
      <xdr:row>4</xdr:row>
      <xdr:rowOff>0</xdr:rowOff>
    </xdr:to>
    <xdr:pic>
      <xdr:nvPicPr>
        <xdr:cNvPr id="1497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4</xdr:row>
      <xdr:rowOff>0</xdr:rowOff>
    </xdr:from>
    <xdr:to>
      <xdr:col>3</xdr:col>
      <xdr:colOff>333375</xdr:colOff>
      <xdr:row>4</xdr:row>
      <xdr:rowOff>0</xdr:rowOff>
    </xdr:to>
    <xdr:pic>
      <xdr:nvPicPr>
        <xdr:cNvPr id="1497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4</xdr:row>
      <xdr:rowOff>0</xdr:rowOff>
    </xdr:from>
    <xdr:to>
      <xdr:col>3</xdr:col>
      <xdr:colOff>323850</xdr:colOff>
      <xdr:row>4</xdr:row>
      <xdr:rowOff>0</xdr:rowOff>
    </xdr:to>
    <xdr:pic>
      <xdr:nvPicPr>
        <xdr:cNvPr id="1497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4</xdr:row>
      <xdr:rowOff>0</xdr:rowOff>
    </xdr:from>
    <xdr:to>
      <xdr:col>3</xdr:col>
      <xdr:colOff>295275</xdr:colOff>
      <xdr:row>4</xdr:row>
      <xdr:rowOff>0</xdr:rowOff>
    </xdr:to>
    <xdr:pic>
      <xdr:nvPicPr>
        <xdr:cNvPr id="1497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03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4</xdr:row>
      <xdr:rowOff>0</xdr:rowOff>
    </xdr:from>
    <xdr:to>
      <xdr:col>3</xdr:col>
      <xdr:colOff>333375</xdr:colOff>
      <xdr:row>4</xdr:row>
      <xdr:rowOff>0</xdr:rowOff>
    </xdr:to>
    <xdr:pic>
      <xdr:nvPicPr>
        <xdr:cNvPr id="1497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895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96</xdr:row>
      <xdr:rowOff>161925</xdr:rowOff>
    </xdr:from>
    <xdr:to>
      <xdr:col>1</xdr:col>
      <xdr:colOff>800100</xdr:colOff>
      <xdr:row>96</xdr:row>
      <xdr:rowOff>838200</xdr:rowOff>
    </xdr:to>
    <xdr:pic>
      <xdr:nvPicPr>
        <xdr:cNvPr id="14976"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r="423"/>
        <a:stretch>
          <a:fillRect/>
        </a:stretch>
      </xdr:blipFill>
      <xdr:spPr bwMode="auto">
        <a:xfrm>
          <a:off x="1524000" y="88458675"/>
          <a:ext cx="666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95</xdr:row>
      <xdr:rowOff>333375</xdr:rowOff>
    </xdr:from>
    <xdr:to>
      <xdr:col>1</xdr:col>
      <xdr:colOff>942975</xdr:colOff>
      <xdr:row>95</xdr:row>
      <xdr:rowOff>1028700</xdr:rowOff>
    </xdr:to>
    <xdr:pic>
      <xdr:nvPicPr>
        <xdr:cNvPr id="14977" name="Рисунок 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9700" y="872585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91</xdr:row>
      <xdr:rowOff>219075</xdr:rowOff>
    </xdr:from>
    <xdr:to>
      <xdr:col>1</xdr:col>
      <xdr:colOff>781050</xdr:colOff>
      <xdr:row>91</xdr:row>
      <xdr:rowOff>876300</xdr:rowOff>
    </xdr:to>
    <xdr:pic>
      <xdr:nvPicPr>
        <xdr:cNvPr id="14978"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r="-114"/>
        <a:stretch>
          <a:fillRect/>
        </a:stretch>
      </xdr:blipFill>
      <xdr:spPr bwMode="auto">
        <a:xfrm>
          <a:off x="1504950" y="82686525"/>
          <a:ext cx="6667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54</xdr:row>
      <xdr:rowOff>161925</xdr:rowOff>
    </xdr:from>
    <xdr:to>
      <xdr:col>1</xdr:col>
      <xdr:colOff>942975</xdr:colOff>
      <xdr:row>54</xdr:row>
      <xdr:rowOff>752475</xdr:rowOff>
    </xdr:to>
    <xdr:pic>
      <xdr:nvPicPr>
        <xdr:cNvPr id="14979" name="Рисунок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47800" y="55521225"/>
          <a:ext cx="8858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52</xdr:row>
      <xdr:rowOff>38100</xdr:rowOff>
    </xdr:from>
    <xdr:to>
      <xdr:col>2</xdr:col>
      <xdr:colOff>0</xdr:colOff>
      <xdr:row>52</xdr:row>
      <xdr:rowOff>666750</xdr:rowOff>
    </xdr:to>
    <xdr:pic>
      <xdr:nvPicPr>
        <xdr:cNvPr id="14980" name="Рисунок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19225" y="53721000"/>
          <a:ext cx="933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53</xdr:row>
      <xdr:rowOff>114300</xdr:rowOff>
    </xdr:from>
    <xdr:to>
      <xdr:col>1</xdr:col>
      <xdr:colOff>923925</xdr:colOff>
      <xdr:row>53</xdr:row>
      <xdr:rowOff>695325</xdr:rowOff>
    </xdr:to>
    <xdr:pic>
      <xdr:nvPicPr>
        <xdr:cNvPr id="14981" name="Рисунок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38275" y="54663975"/>
          <a:ext cx="8763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111</xdr:row>
      <xdr:rowOff>161925</xdr:rowOff>
    </xdr:from>
    <xdr:to>
      <xdr:col>1</xdr:col>
      <xdr:colOff>762000</xdr:colOff>
      <xdr:row>111</xdr:row>
      <xdr:rowOff>552450</xdr:rowOff>
    </xdr:to>
    <xdr:pic>
      <xdr:nvPicPr>
        <xdr:cNvPr id="14982"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366" b="-569"/>
        <a:stretch>
          <a:fillRect/>
        </a:stretch>
      </xdr:blipFill>
      <xdr:spPr bwMode="auto">
        <a:xfrm>
          <a:off x="1552575" y="9779317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41</xdr:row>
      <xdr:rowOff>28575</xdr:rowOff>
    </xdr:from>
    <xdr:to>
      <xdr:col>1</xdr:col>
      <xdr:colOff>942975</xdr:colOff>
      <xdr:row>41</xdr:row>
      <xdr:rowOff>762000</xdr:rowOff>
    </xdr:to>
    <xdr:pic>
      <xdr:nvPicPr>
        <xdr:cNvPr id="14983"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37871400"/>
          <a:ext cx="9239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5</xdr:row>
      <xdr:rowOff>581025</xdr:rowOff>
    </xdr:from>
    <xdr:ext cx="595314" cy="236988"/>
    <xdr:sp macro="" textlink="">
      <xdr:nvSpPr>
        <xdr:cNvPr id="186" name="TextBox 185"/>
        <xdr:cNvSpPr txBox="1"/>
      </xdr:nvSpPr>
      <xdr:spPr>
        <a:xfrm>
          <a:off x="876300" y="20193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923925</xdr:colOff>
      <xdr:row>9</xdr:row>
      <xdr:rowOff>523875</xdr:rowOff>
    </xdr:from>
    <xdr:ext cx="595314" cy="236988"/>
    <xdr:sp macro="" textlink="">
      <xdr:nvSpPr>
        <xdr:cNvPr id="189" name="TextBox 188"/>
        <xdr:cNvSpPr txBox="1"/>
      </xdr:nvSpPr>
      <xdr:spPr>
        <a:xfrm>
          <a:off x="923925" y="52578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381000</xdr:colOff>
      <xdr:row>9</xdr:row>
      <xdr:rowOff>47625</xdr:rowOff>
    </xdr:from>
    <xdr:to>
      <xdr:col>1</xdr:col>
      <xdr:colOff>657225</xdr:colOff>
      <xdr:row>9</xdr:row>
      <xdr:rowOff>742950</xdr:rowOff>
    </xdr:to>
    <xdr:pic>
      <xdr:nvPicPr>
        <xdr:cNvPr id="14986"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71650" y="4429125"/>
          <a:ext cx="276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5</xdr:row>
      <xdr:rowOff>38100</xdr:rowOff>
    </xdr:from>
    <xdr:to>
      <xdr:col>1</xdr:col>
      <xdr:colOff>723900</xdr:colOff>
      <xdr:row>5</xdr:row>
      <xdr:rowOff>819150</xdr:rowOff>
    </xdr:to>
    <xdr:pic>
      <xdr:nvPicPr>
        <xdr:cNvPr id="14987" name="Picture 390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09725" y="1123950"/>
          <a:ext cx="5048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342900</xdr:colOff>
      <xdr:row>30</xdr:row>
      <xdr:rowOff>95250</xdr:rowOff>
    </xdr:from>
    <xdr:to>
      <xdr:col>1</xdr:col>
      <xdr:colOff>619125</xdr:colOff>
      <xdr:row>30</xdr:row>
      <xdr:rowOff>790575</xdr:rowOff>
    </xdr:to>
    <xdr:pic>
      <xdr:nvPicPr>
        <xdr:cNvPr id="14989"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33550" y="27708225"/>
          <a:ext cx="276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33</xdr:row>
      <xdr:rowOff>9525</xdr:rowOff>
    </xdr:from>
    <xdr:to>
      <xdr:col>1</xdr:col>
      <xdr:colOff>628650</xdr:colOff>
      <xdr:row>34</xdr:row>
      <xdr:rowOff>0</xdr:rowOff>
    </xdr:to>
    <xdr:pic>
      <xdr:nvPicPr>
        <xdr:cNvPr id="14990"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43075" y="29937075"/>
          <a:ext cx="276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962025</xdr:colOff>
      <xdr:row>11</xdr:row>
      <xdr:rowOff>581025</xdr:rowOff>
    </xdr:from>
    <xdr:ext cx="595314" cy="236988"/>
    <xdr:sp macro="" textlink="">
      <xdr:nvSpPr>
        <xdr:cNvPr id="181" name="TextBox 180"/>
        <xdr:cNvSpPr txBox="1"/>
      </xdr:nvSpPr>
      <xdr:spPr>
        <a:xfrm>
          <a:off x="962025" y="68961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981075</xdr:colOff>
      <xdr:row>13</xdr:row>
      <xdr:rowOff>647700</xdr:rowOff>
    </xdr:from>
    <xdr:ext cx="595314" cy="236988"/>
    <xdr:sp macro="" textlink="">
      <xdr:nvSpPr>
        <xdr:cNvPr id="194" name="TextBox 193"/>
        <xdr:cNvSpPr txBox="1"/>
      </xdr:nvSpPr>
      <xdr:spPr>
        <a:xfrm>
          <a:off x="981075" y="87058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981075</xdr:colOff>
      <xdr:row>15</xdr:row>
      <xdr:rowOff>561975</xdr:rowOff>
    </xdr:from>
    <xdr:ext cx="595314" cy="236988"/>
    <xdr:sp macro="" textlink="">
      <xdr:nvSpPr>
        <xdr:cNvPr id="200" name="TextBox 199"/>
        <xdr:cNvSpPr txBox="1"/>
      </xdr:nvSpPr>
      <xdr:spPr>
        <a:xfrm>
          <a:off x="981075" y="106203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933450</xdr:colOff>
      <xdr:row>17</xdr:row>
      <xdr:rowOff>571500</xdr:rowOff>
    </xdr:from>
    <xdr:ext cx="595314" cy="236988"/>
    <xdr:sp macro="" textlink="">
      <xdr:nvSpPr>
        <xdr:cNvPr id="210" name="TextBox 209"/>
        <xdr:cNvSpPr txBox="1"/>
      </xdr:nvSpPr>
      <xdr:spPr>
        <a:xfrm>
          <a:off x="933450" y="1231582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323850</xdr:colOff>
      <xdr:row>11</xdr:row>
      <xdr:rowOff>66675</xdr:rowOff>
    </xdr:from>
    <xdr:to>
      <xdr:col>1</xdr:col>
      <xdr:colOff>657225</xdr:colOff>
      <xdr:row>11</xdr:row>
      <xdr:rowOff>771525</xdr:rowOff>
    </xdr:to>
    <xdr:pic>
      <xdr:nvPicPr>
        <xdr:cNvPr id="14995" name="Рисунок 220" descr="1 абонент черный.PN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14500" y="6029325"/>
          <a:ext cx="333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13</xdr:row>
      <xdr:rowOff>85725</xdr:rowOff>
    </xdr:from>
    <xdr:to>
      <xdr:col>1</xdr:col>
      <xdr:colOff>657225</xdr:colOff>
      <xdr:row>13</xdr:row>
      <xdr:rowOff>838200</xdr:rowOff>
    </xdr:to>
    <xdr:pic>
      <xdr:nvPicPr>
        <xdr:cNvPr id="14996" name="Рисунок 221" descr="2 абонента черный.PN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724025" y="7791450"/>
          <a:ext cx="323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15</xdr:row>
      <xdr:rowOff>28575</xdr:rowOff>
    </xdr:from>
    <xdr:to>
      <xdr:col>1</xdr:col>
      <xdr:colOff>695325</xdr:colOff>
      <xdr:row>15</xdr:row>
      <xdr:rowOff>790575</xdr:rowOff>
    </xdr:to>
    <xdr:pic>
      <xdr:nvPicPr>
        <xdr:cNvPr id="14997" name="Рисунок 223" descr="3 абонента черный.PN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81175" y="9505950"/>
          <a:ext cx="304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17</xdr:row>
      <xdr:rowOff>47625</xdr:rowOff>
    </xdr:from>
    <xdr:to>
      <xdr:col>1</xdr:col>
      <xdr:colOff>695325</xdr:colOff>
      <xdr:row>17</xdr:row>
      <xdr:rowOff>819150</xdr:rowOff>
    </xdr:to>
    <xdr:pic>
      <xdr:nvPicPr>
        <xdr:cNvPr id="14998" name="Рисунок 229" descr="4 абонента черный.PN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733550" y="11277600"/>
          <a:ext cx="3524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20</xdr:row>
      <xdr:rowOff>714375</xdr:rowOff>
    </xdr:from>
    <xdr:to>
      <xdr:col>1</xdr:col>
      <xdr:colOff>952500</xdr:colOff>
      <xdr:row>20</xdr:row>
      <xdr:rowOff>1285875</xdr:rowOff>
    </xdr:to>
    <xdr:pic>
      <xdr:nvPicPr>
        <xdr:cNvPr id="14999" name="Рисунок 190" descr="Снимок.PN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00175" y="15840075"/>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92</xdr:row>
      <xdr:rowOff>447675</xdr:rowOff>
    </xdr:from>
    <xdr:to>
      <xdr:col>1</xdr:col>
      <xdr:colOff>695325</xdr:colOff>
      <xdr:row>92</xdr:row>
      <xdr:rowOff>1152525</xdr:rowOff>
    </xdr:to>
    <xdr:pic>
      <xdr:nvPicPr>
        <xdr:cNvPr id="15000" name="Рисунок 186" descr="C:\Users\AZelenkin\Desktop\Безымянный.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09725" y="84229575"/>
          <a:ext cx="476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93</xdr:row>
      <xdr:rowOff>66675</xdr:rowOff>
    </xdr:from>
    <xdr:to>
      <xdr:col>1</xdr:col>
      <xdr:colOff>847725</xdr:colOff>
      <xdr:row>93</xdr:row>
      <xdr:rowOff>838200</xdr:rowOff>
    </xdr:to>
    <xdr:pic>
      <xdr:nvPicPr>
        <xdr:cNvPr id="15001" name="Рисунок 190" descr="C:\Users\VKalinin\Downloads\2df5723c-02d3-4297-b6da-6d43ffd5948a.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66850" y="85829775"/>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99</xdr:row>
      <xdr:rowOff>85725</xdr:rowOff>
    </xdr:from>
    <xdr:to>
      <xdr:col>1</xdr:col>
      <xdr:colOff>857250</xdr:colOff>
      <xdr:row>99</xdr:row>
      <xdr:rowOff>533400</xdr:rowOff>
    </xdr:to>
    <xdr:pic>
      <xdr:nvPicPr>
        <xdr:cNvPr id="15002" name="Рисунок 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r="652" b="-140"/>
        <a:stretch>
          <a:fillRect/>
        </a:stretch>
      </xdr:blipFill>
      <xdr:spPr bwMode="auto">
        <a:xfrm>
          <a:off x="1571625" y="90239850"/>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107</xdr:row>
      <xdr:rowOff>85725</xdr:rowOff>
    </xdr:from>
    <xdr:to>
      <xdr:col>1</xdr:col>
      <xdr:colOff>781050</xdr:colOff>
      <xdr:row>107</xdr:row>
      <xdr:rowOff>476250</xdr:rowOff>
    </xdr:to>
    <xdr:pic>
      <xdr:nvPicPr>
        <xdr:cNvPr id="15003"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366" b="-569"/>
        <a:stretch>
          <a:fillRect/>
        </a:stretch>
      </xdr:blipFill>
      <xdr:spPr bwMode="auto">
        <a:xfrm>
          <a:off x="1571625" y="95364300"/>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60</xdr:row>
      <xdr:rowOff>285750</xdr:rowOff>
    </xdr:from>
    <xdr:to>
      <xdr:col>0</xdr:col>
      <xdr:colOff>295275</xdr:colOff>
      <xdr:row>60</xdr:row>
      <xdr:rowOff>285750</xdr:rowOff>
    </xdr:to>
    <xdr:pic>
      <xdr:nvPicPr>
        <xdr:cNvPr id="1500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00075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60</xdr:row>
      <xdr:rowOff>9525</xdr:rowOff>
    </xdr:from>
    <xdr:to>
      <xdr:col>1</xdr:col>
      <xdr:colOff>895350</xdr:colOff>
      <xdr:row>60</xdr:row>
      <xdr:rowOff>609600</xdr:rowOff>
    </xdr:to>
    <xdr:pic>
      <xdr:nvPicPr>
        <xdr:cNvPr id="15005" name="Рисунок 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485900" y="59731275"/>
          <a:ext cx="8001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35</xdr:row>
      <xdr:rowOff>228600</xdr:rowOff>
    </xdr:from>
    <xdr:to>
      <xdr:col>1</xdr:col>
      <xdr:colOff>895350</xdr:colOff>
      <xdr:row>35</xdr:row>
      <xdr:rowOff>657225</xdr:rowOff>
    </xdr:to>
    <xdr:pic>
      <xdr:nvPicPr>
        <xdr:cNvPr id="15006" name="Рисунок 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57325" y="3177540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34</xdr:row>
      <xdr:rowOff>38100</xdr:rowOff>
    </xdr:from>
    <xdr:to>
      <xdr:col>1</xdr:col>
      <xdr:colOff>742950</xdr:colOff>
      <xdr:row>34</xdr:row>
      <xdr:rowOff>781050</xdr:rowOff>
    </xdr:to>
    <xdr:pic>
      <xdr:nvPicPr>
        <xdr:cNvPr id="15007" name="Рисунок 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19250" y="30670500"/>
          <a:ext cx="514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56</xdr:row>
      <xdr:rowOff>95250</xdr:rowOff>
    </xdr:from>
    <xdr:to>
      <xdr:col>1</xdr:col>
      <xdr:colOff>895350</xdr:colOff>
      <xdr:row>56</xdr:row>
      <xdr:rowOff>495300</xdr:rowOff>
    </xdr:to>
    <xdr:pic>
      <xdr:nvPicPr>
        <xdr:cNvPr id="15008" name="Рисунок 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t="15874" b="17461"/>
        <a:stretch>
          <a:fillRect/>
        </a:stretch>
      </xdr:blipFill>
      <xdr:spPr bwMode="auto">
        <a:xfrm>
          <a:off x="1485900" y="57007125"/>
          <a:ext cx="8001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58</xdr:row>
      <xdr:rowOff>57150</xdr:rowOff>
    </xdr:from>
    <xdr:to>
      <xdr:col>1</xdr:col>
      <xdr:colOff>885825</xdr:colOff>
      <xdr:row>58</xdr:row>
      <xdr:rowOff>657225</xdr:rowOff>
    </xdr:to>
    <xdr:pic>
      <xdr:nvPicPr>
        <xdr:cNvPr id="15009" name="Рисунок 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476375" y="58454925"/>
          <a:ext cx="8001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63</xdr:row>
      <xdr:rowOff>0</xdr:rowOff>
    </xdr:from>
    <xdr:to>
      <xdr:col>0</xdr:col>
      <xdr:colOff>295275</xdr:colOff>
      <xdr:row>63</xdr:row>
      <xdr:rowOff>0</xdr:rowOff>
    </xdr:to>
    <xdr:pic>
      <xdr:nvPicPr>
        <xdr:cNvPr id="1501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63</xdr:row>
      <xdr:rowOff>0</xdr:rowOff>
    </xdr:from>
    <xdr:to>
      <xdr:col>0</xdr:col>
      <xdr:colOff>266700</xdr:colOff>
      <xdr:row>63</xdr:row>
      <xdr:rowOff>0</xdr:rowOff>
    </xdr:to>
    <xdr:pic>
      <xdr:nvPicPr>
        <xdr:cNvPr id="15011"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1693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89</xdr:row>
      <xdr:rowOff>257175</xdr:rowOff>
    </xdr:from>
    <xdr:to>
      <xdr:col>1</xdr:col>
      <xdr:colOff>800100</xdr:colOff>
      <xdr:row>89</xdr:row>
      <xdr:rowOff>666750</xdr:rowOff>
    </xdr:to>
    <xdr:pic>
      <xdr:nvPicPr>
        <xdr:cNvPr id="15012" name="Picture 2"/>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66850" y="814768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133350</xdr:colOff>
      <xdr:row>40</xdr:row>
      <xdr:rowOff>276225</xdr:rowOff>
    </xdr:from>
    <xdr:to>
      <xdr:col>1</xdr:col>
      <xdr:colOff>847725</xdr:colOff>
      <xdr:row>40</xdr:row>
      <xdr:rowOff>733425</xdr:rowOff>
    </xdr:to>
    <xdr:pic>
      <xdr:nvPicPr>
        <xdr:cNvPr id="15013" name="Picture 1459"/>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524000" y="37052250"/>
          <a:ext cx="7143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63</xdr:row>
      <xdr:rowOff>95250</xdr:rowOff>
    </xdr:from>
    <xdr:to>
      <xdr:col>1</xdr:col>
      <xdr:colOff>933450</xdr:colOff>
      <xdr:row>63</xdr:row>
      <xdr:rowOff>466725</xdr:rowOff>
    </xdr:to>
    <xdr:pic>
      <xdr:nvPicPr>
        <xdr:cNvPr id="15014" name="Рисунок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b="964"/>
        <a:stretch>
          <a:fillRect/>
        </a:stretch>
      </xdr:blipFill>
      <xdr:spPr bwMode="auto">
        <a:xfrm>
          <a:off x="1447800" y="61788675"/>
          <a:ext cx="876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100</xdr:row>
      <xdr:rowOff>19050</xdr:rowOff>
    </xdr:from>
    <xdr:to>
      <xdr:col>1</xdr:col>
      <xdr:colOff>847725</xdr:colOff>
      <xdr:row>100</xdr:row>
      <xdr:rowOff>466725</xdr:rowOff>
    </xdr:to>
    <xdr:pic>
      <xdr:nvPicPr>
        <xdr:cNvPr id="15015" name="Рисунок 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r="652" b="-140"/>
        <a:stretch>
          <a:fillRect/>
        </a:stretch>
      </xdr:blipFill>
      <xdr:spPr bwMode="auto">
        <a:xfrm>
          <a:off x="1562100" y="90820875"/>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61</xdr:row>
      <xdr:rowOff>114300</xdr:rowOff>
    </xdr:from>
    <xdr:to>
      <xdr:col>1</xdr:col>
      <xdr:colOff>895350</xdr:colOff>
      <xdr:row>61</xdr:row>
      <xdr:rowOff>485775</xdr:rowOff>
    </xdr:to>
    <xdr:pic>
      <xdr:nvPicPr>
        <xdr:cNvPr id="15016" name="Picture 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524000" y="60531375"/>
          <a:ext cx="762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57</xdr:row>
      <xdr:rowOff>180975</xdr:rowOff>
    </xdr:from>
    <xdr:to>
      <xdr:col>1</xdr:col>
      <xdr:colOff>847725</xdr:colOff>
      <xdr:row>57</xdr:row>
      <xdr:rowOff>495300</xdr:rowOff>
    </xdr:to>
    <xdr:pic>
      <xdr:nvPicPr>
        <xdr:cNvPr id="15017" name="Picture 1"/>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485900" y="57835800"/>
          <a:ext cx="752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180975</xdr:colOff>
      <xdr:row>109</xdr:row>
      <xdr:rowOff>95250</xdr:rowOff>
    </xdr:from>
    <xdr:to>
      <xdr:col>1</xdr:col>
      <xdr:colOff>771525</xdr:colOff>
      <xdr:row>109</xdr:row>
      <xdr:rowOff>495300</xdr:rowOff>
    </xdr:to>
    <xdr:pic>
      <xdr:nvPicPr>
        <xdr:cNvPr id="15018" name="Рисунок 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r="371"/>
        <a:stretch>
          <a:fillRect/>
        </a:stretch>
      </xdr:blipFill>
      <xdr:spPr bwMode="auto">
        <a:xfrm>
          <a:off x="1571625" y="96516825"/>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101</xdr:row>
      <xdr:rowOff>57150</xdr:rowOff>
    </xdr:from>
    <xdr:to>
      <xdr:col>1</xdr:col>
      <xdr:colOff>847725</xdr:colOff>
      <xdr:row>101</xdr:row>
      <xdr:rowOff>504825</xdr:rowOff>
    </xdr:to>
    <xdr:pic>
      <xdr:nvPicPr>
        <xdr:cNvPr id="15019" name="Рисунок 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r="652" b="-140"/>
        <a:stretch>
          <a:fillRect/>
        </a:stretch>
      </xdr:blipFill>
      <xdr:spPr bwMode="auto">
        <a:xfrm>
          <a:off x="1562100" y="91506675"/>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914400</xdr:colOff>
      <xdr:row>117</xdr:row>
      <xdr:rowOff>409575</xdr:rowOff>
    </xdr:from>
    <xdr:ext cx="492571" cy="224998"/>
    <xdr:sp macro="" textlink="">
      <xdr:nvSpPr>
        <xdr:cNvPr id="268" name="TextBox 267"/>
        <xdr:cNvSpPr txBox="1"/>
      </xdr:nvSpPr>
      <xdr:spPr>
        <a:xfrm>
          <a:off x="914400" y="1019937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247650</xdr:colOff>
      <xdr:row>103</xdr:row>
      <xdr:rowOff>114300</xdr:rowOff>
    </xdr:from>
    <xdr:to>
      <xdr:col>1</xdr:col>
      <xdr:colOff>742950</xdr:colOff>
      <xdr:row>103</xdr:row>
      <xdr:rowOff>514350</xdr:rowOff>
    </xdr:to>
    <xdr:pic>
      <xdr:nvPicPr>
        <xdr:cNvPr id="15021" name="Рисунок 3"/>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638300" y="92849700"/>
          <a:ext cx="4953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105</xdr:row>
      <xdr:rowOff>228600</xdr:rowOff>
    </xdr:from>
    <xdr:to>
      <xdr:col>1</xdr:col>
      <xdr:colOff>914400</xdr:colOff>
      <xdr:row>105</xdr:row>
      <xdr:rowOff>438150</xdr:rowOff>
    </xdr:to>
    <xdr:pic>
      <xdr:nvPicPr>
        <xdr:cNvPr id="15022" name="Рисунок 24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447800" y="94268925"/>
          <a:ext cx="857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24</xdr:row>
      <xdr:rowOff>876300</xdr:rowOff>
    </xdr:from>
    <xdr:to>
      <xdr:col>1</xdr:col>
      <xdr:colOff>876300</xdr:colOff>
      <xdr:row>24</xdr:row>
      <xdr:rowOff>1419225</xdr:rowOff>
    </xdr:to>
    <xdr:pic>
      <xdr:nvPicPr>
        <xdr:cNvPr id="15023" name="Рисунок 204" descr="1c2b-323e-a890-1bb1.pn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38275" y="22269450"/>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828675</xdr:colOff>
      <xdr:row>25</xdr:row>
      <xdr:rowOff>1019175</xdr:rowOff>
    </xdr:from>
    <xdr:ext cx="595314" cy="236988"/>
    <xdr:sp macro="" textlink="">
      <xdr:nvSpPr>
        <xdr:cNvPr id="266" name="TextBox 265"/>
        <xdr:cNvSpPr txBox="1"/>
      </xdr:nvSpPr>
      <xdr:spPr>
        <a:xfrm>
          <a:off x="828675" y="3079432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Wi-Fi</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952500</xdr:colOff>
      <xdr:row>89</xdr:row>
      <xdr:rowOff>752475</xdr:rowOff>
    </xdr:from>
    <xdr:ext cx="492571" cy="224998"/>
    <xdr:sp macro="" textlink="">
      <xdr:nvSpPr>
        <xdr:cNvPr id="223" name="TextBox 222"/>
        <xdr:cNvSpPr txBox="1"/>
      </xdr:nvSpPr>
      <xdr:spPr>
        <a:xfrm>
          <a:off x="952500" y="819721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142875</xdr:colOff>
      <xdr:row>106</xdr:row>
      <xdr:rowOff>47625</xdr:rowOff>
    </xdr:from>
    <xdr:to>
      <xdr:col>1</xdr:col>
      <xdr:colOff>781050</xdr:colOff>
      <xdr:row>106</xdr:row>
      <xdr:rowOff>542925</xdr:rowOff>
    </xdr:to>
    <xdr:pic>
      <xdr:nvPicPr>
        <xdr:cNvPr id="15026" name="Рисунок 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33525" y="94754700"/>
          <a:ext cx="638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18</xdr:row>
      <xdr:rowOff>942975</xdr:rowOff>
    </xdr:from>
    <xdr:to>
      <xdr:col>2</xdr:col>
      <xdr:colOff>0</xdr:colOff>
      <xdr:row>18</xdr:row>
      <xdr:rowOff>942975</xdr:rowOff>
    </xdr:to>
    <xdr:pic>
      <xdr:nvPicPr>
        <xdr:cNvPr id="15028" name="Рисунок 219"/>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38275" y="13058775"/>
          <a:ext cx="914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62</xdr:row>
      <xdr:rowOff>314325</xdr:rowOff>
    </xdr:from>
    <xdr:to>
      <xdr:col>0</xdr:col>
      <xdr:colOff>266700</xdr:colOff>
      <xdr:row>62</xdr:row>
      <xdr:rowOff>314325</xdr:rowOff>
    </xdr:to>
    <xdr:pic>
      <xdr:nvPicPr>
        <xdr:cNvPr id="15029"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613505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62</xdr:row>
      <xdr:rowOff>152400</xdr:rowOff>
    </xdr:from>
    <xdr:to>
      <xdr:col>1</xdr:col>
      <xdr:colOff>838200</xdr:colOff>
      <xdr:row>62</xdr:row>
      <xdr:rowOff>495300</xdr:rowOff>
    </xdr:to>
    <xdr:pic>
      <xdr:nvPicPr>
        <xdr:cNvPr id="15030" name="Picture 1" descr="0795-27c0-fcbb-38d7"/>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543050" y="611886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55</xdr:row>
      <xdr:rowOff>66675</xdr:rowOff>
    </xdr:from>
    <xdr:to>
      <xdr:col>1</xdr:col>
      <xdr:colOff>876300</xdr:colOff>
      <xdr:row>55</xdr:row>
      <xdr:rowOff>609600</xdr:rowOff>
    </xdr:to>
    <xdr:pic>
      <xdr:nvPicPr>
        <xdr:cNvPr id="15031" name="Рисунок 1"/>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495425" y="56235600"/>
          <a:ext cx="771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59</xdr:row>
      <xdr:rowOff>38100</xdr:rowOff>
    </xdr:from>
    <xdr:to>
      <xdr:col>1</xdr:col>
      <xdr:colOff>857250</xdr:colOff>
      <xdr:row>59</xdr:row>
      <xdr:rowOff>581025</xdr:rowOff>
    </xdr:to>
    <xdr:pic>
      <xdr:nvPicPr>
        <xdr:cNvPr id="15032" name="Рисунок 25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476375" y="59150250"/>
          <a:ext cx="771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25</xdr:row>
      <xdr:rowOff>457200</xdr:rowOff>
    </xdr:from>
    <xdr:to>
      <xdr:col>1</xdr:col>
      <xdr:colOff>876300</xdr:colOff>
      <xdr:row>25</xdr:row>
      <xdr:rowOff>1000125</xdr:rowOff>
    </xdr:to>
    <xdr:pic>
      <xdr:nvPicPr>
        <xdr:cNvPr id="15033" name="Рисунок 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466850" y="234315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23</xdr:row>
      <xdr:rowOff>552450</xdr:rowOff>
    </xdr:from>
    <xdr:to>
      <xdr:col>1</xdr:col>
      <xdr:colOff>895350</xdr:colOff>
      <xdr:row>23</xdr:row>
      <xdr:rowOff>1095375</xdr:rowOff>
    </xdr:to>
    <xdr:pic>
      <xdr:nvPicPr>
        <xdr:cNvPr id="15034" name="Рисунок 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57325" y="20393025"/>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18</xdr:row>
      <xdr:rowOff>438150</xdr:rowOff>
    </xdr:from>
    <xdr:to>
      <xdr:col>1</xdr:col>
      <xdr:colOff>923925</xdr:colOff>
      <xdr:row>18</xdr:row>
      <xdr:rowOff>1066800</xdr:rowOff>
    </xdr:to>
    <xdr:pic>
      <xdr:nvPicPr>
        <xdr:cNvPr id="15035" name="Рисунок 4"/>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419225" y="12553950"/>
          <a:ext cx="8953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904875</xdr:colOff>
      <xdr:row>6</xdr:row>
      <xdr:rowOff>638175</xdr:rowOff>
    </xdr:from>
    <xdr:ext cx="595314" cy="236988"/>
    <xdr:sp macro="" textlink="">
      <xdr:nvSpPr>
        <xdr:cNvPr id="261" name="TextBox 260"/>
        <xdr:cNvSpPr txBox="1"/>
      </xdr:nvSpPr>
      <xdr:spPr>
        <a:xfrm>
          <a:off x="904875" y="29241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276225</xdr:colOff>
      <xdr:row>6</xdr:row>
      <xdr:rowOff>38100</xdr:rowOff>
    </xdr:from>
    <xdr:to>
      <xdr:col>1</xdr:col>
      <xdr:colOff>676275</xdr:colOff>
      <xdr:row>6</xdr:row>
      <xdr:rowOff>819150</xdr:rowOff>
    </xdr:to>
    <xdr:pic>
      <xdr:nvPicPr>
        <xdr:cNvPr id="15037" name="Picture 390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666875" y="1971675"/>
          <a:ext cx="400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933450</xdr:colOff>
      <xdr:row>8</xdr:row>
      <xdr:rowOff>571500</xdr:rowOff>
    </xdr:from>
    <xdr:ext cx="595314" cy="236988"/>
    <xdr:sp macro="" textlink="">
      <xdr:nvSpPr>
        <xdr:cNvPr id="274" name="TextBox 273"/>
        <xdr:cNvSpPr txBox="1"/>
      </xdr:nvSpPr>
      <xdr:spPr>
        <a:xfrm>
          <a:off x="933450" y="45339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352425</xdr:colOff>
      <xdr:row>8</xdr:row>
      <xdr:rowOff>66675</xdr:rowOff>
    </xdr:from>
    <xdr:to>
      <xdr:col>1</xdr:col>
      <xdr:colOff>676275</xdr:colOff>
      <xdr:row>8</xdr:row>
      <xdr:rowOff>742950</xdr:rowOff>
    </xdr:to>
    <xdr:pic>
      <xdr:nvPicPr>
        <xdr:cNvPr id="15039" name="Рисунок 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r="-208"/>
        <a:stretch>
          <a:fillRect/>
        </a:stretch>
      </xdr:blipFill>
      <xdr:spPr bwMode="auto">
        <a:xfrm>
          <a:off x="1743075" y="3676650"/>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866775</xdr:colOff>
      <xdr:row>7</xdr:row>
      <xdr:rowOff>495300</xdr:rowOff>
    </xdr:from>
    <xdr:ext cx="595314" cy="236988"/>
    <xdr:sp macro="" textlink="">
      <xdr:nvSpPr>
        <xdr:cNvPr id="280" name="TextBox 279"/>
        <xdr:cNvSpPr txBox="1"/>
      </xdr:nvSpPr>
      <xdr:spPr>
        <a:xfrm>
          <a:off x="866775" y="36766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323850</xdr:colOff>
      <xdr:row>7</xdr:row>
      <xdr:rowOff>85725</xdr:rowOff>
    </xdr:from>
    <xdr:to>
      <xdr:col>1</xdr:col>
      <xdr:colOff>657225</xdr:colOff>
      <xdr:row>7</xdr:row>
      <xdr:rowOff>762000</xdr:rowOff>
    </xdr:to>
    <xdr:pic>
      <xdr:nvPicPr>
        <xdr:cNvPr id="15041"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14500" y="2914650"/>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952500</xdr:colOff>
      <xdr:row>10</xdr:row>
      <xdr:rowOff>542925</xdr:rowOff>
    </xdr:from>
    <xdr:ext cx="595314" cy="236988"/>
    <xdr:sp macro="" textlink="">
      <xdr:nvSpPr>
        <xdr:cNvPr id="285" name="TextBox 284"/>
        <xdr:cNvSpPr txBox="1"/>
      </xdr:nvSpPr>
      <xdr:spPr>
        <a:xfrm>
          <a:off x="952500" y="60483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361950</xdr:colOff>
      <xdr:row>10</xdr:row>
      <xdr:rowOff>85725</xdr:rowOff>
    </xdr:from>
    <xdr:to>
      <xdr:col>1</xdr:col>
      <xdr:colOff>666750</xdr:colOff>
      <xdr:row>10</xdr:row>
      <xdr:rowOff>800100</xdr:rowOff>
    </xdr:to>
    <xdr:pic>
      <xdr:nvPicPr>
        <xdr:cNvPr id="15043" name="Рисунок 191" descr="1 абонент.PNG"/>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752600" y="5238750"/>
          <a:ext cx="304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981075</xdr:colOff>
      <xdr:row>12</xdr:row>
      <xdr:rowOff>581025</xdr:rowOff>
    </xdr:from>
    <xdr:ext cx="595314" cy="236988"/>
    <xdr:sp macro="" textlink="">
      <xdr:nvSpPr>
        <xdr:cNvPr id="290" name="TextBox 289"/>
        <xdr:cNvSpPr txBox="1"/>
      </xdr:nvSpPr>
      <xdr:spPr>
        <a:xfrm>
          <a:off x="981075" y="77343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342900</xdr:colOff>
      <xdr:row>12</xdr:row>
      <xdr:rowOff>57150</xdr:rowOff>
    </xdr:from>
    <xdr:to>
      <xdr:col>1</xdr:col>
      <xdr:colOff>657225</xdr:colOff>
      <xdr:row>12</xdr:row>
      <xdr:rowOff>838200</xdr:rowOff>
    </xdr:to>
    <xdr:pic>
      <xdr:nvPicPr>
        <xdr:cNvPr id="15045" name="Рисунок 198" descr="2 абонента.PNG"/>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733550" y="6858000"/>
          <a:ext cx="3143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981075</xdr:colOff>
      <xdr:row>14</xdr:row>
      <xdr:rowOff>561975</xdr:rowOff>
    </xdr:from>
    <xdr:ext cx="595314" cy="236988"/>
    <xdr:sp macro="" textlink="">
      <xdr:nvSpPr>
        <xdr:cNvPr id="295" name="TextBox 294"/>
        <xdr:cNvSpPr txBox="1"/>
      </xdr:nvSpPr>
      <xdr:spPr>
        <a:xfrm>
          <a:off x="981075" y="95250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371475</xdr:colOff>
      <xdr:row>14</xdr:row>
      <xdr:rowOff>85725</xdr:rowOff>
    </xdr:from>
    <xdr:to>
      <xdr:col>1</xdr:col>
      <xdr:colOff>676275</xdr:colOff>
      <xdr:row>14</xdr:row>
      <xdr:rowOff>838200</xdr:rowOff>
    </xdr:to>
    <xdr:pic>
      <xdr:nvPicPr>
        <xdr:cNvPr id="15047" name="Рисунок 208" descr="3 абонента.PNG"/>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762125" y="8696325"/>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981075</xdr:colOff>
      <xdr:row>16</xdr:row>
      <xdr:rowOff>628650</xdr:rowOff>
    </xdr:from>
    <xdr:ext cx="595314" cy="236988"/>
    <xdr:sp macro="" textlink="">
      <xdr:nvSpPr>
        <xdr:cNvPr id="300" name="TextBox 299"/>
        <xdr:cNvSpPr txBox="1"/>
      </xdr:nvSpPr>
      <xdr:spPr>
        <a:xfrm>
          <a:off x="981075" y="112776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381000</xdr:colOff>
      <xdr:row>16</xdr:row>
      <xdr:rowOff>57150</xdr:rowOff>
    </xdr:from>
    <xdr:to>
      <xdr:col>1</xdr:col>
      <xdr:colOff>685800</xdr:colOff>
      <xdr:row>16</xdr:row>
      <xdr:rowOff>857250</xdr:rowOff>
    </xdr:to>
    <xdr:pic>
      <xdr:nvPicPr>
        <xdr:cNvPr id="15049" name="Рисунок 216" descr="4 абонента.PNG"/>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771650" y="10353675"/>
          <a:ext cx="304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16</xdr:row>
      <xdr:rowOff>209550</xdr:rowOff>
    </xdr:from>
    <xdr:ext cx="1000125" cy="657226"/>
    <xdr:sp macro="" textlink="">
      <xdr:nvSpPr>
        <xdr:cNvPr id="304" name="TextBox 303"/>
        <xdr:cNvSpPr txBox="1"/>
      </xdr:nvSpPr>
      <xdr:spPr>
        <a:xfrm>
          <a:off x="13515975" y="16544925"/>
          <a:ext cx="1000125"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ru-RU" sz="1100" b="1">
              <a:solidFill>
                <a:srgbClr val="FF0000"/>
              </a:solidFill>
              <a:effectLst/>
              <a:latin typeface="+mn-lt"/>
              <a:ea typeface="+mn-ea"/>
              <a:cs typeface="+mn-cs"/>
            </a:rPr>
            <a:t>поступление в сентябре </a:t>
          </a:r>
          <a:endParaRPr lang="ru-RU">
            <a:solidFill>
              <a:srgbClr val="FF0000"/>
            </a:solidFill>
            <a:effectLst/>
          </a:endParaRPr>
        </a:p>
      </xdr:txBody>
    </xdr:sp>
    <xdr:clientData/>
  </xdr:oneCellAnchor>
  <xdr:oneCellAnchor>
    <xdr:from>
      <xdr:col>5</xdr:col>
      <xdr:colOff>28574</xdr:colOff>
      <xdr:row>17</xdr:row>
      <xdr:rowOff>76200</xdr:rowOff>
    </xdr:from>
    <xdr:ext cx="971551" cy="695326"/>
    <xdr:sp macro="" textlink="">
      <xdr:nvSpPr>
        <xdr:cNvPr id="305" name="TextBox 304"/>
        <xdr:cNvSpPr txBox="1"/>
      </xdr:nvSpPr>
      <xdr:spPr>
        <a:xfrm>
          <a:off x="13544549" y="1165860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ru-RU" sz="1100" b="1">
              <a:solidFill>
                <a:srgbClr val="FF0000"/>
              </a:solidFill>
              <a:effectLst/>
              <a:latin typeface="+mn-lt"/>
              <a:ea typeface="+mn-ea"/>
              <a:cs typeface="+mn-cs"/>
            </a:rPr>
            <a:t>поступление в сентябре </a:t>
          </a:r>
          <a:endParaRPr lang="ru-RU">
            <a:solidFill>
              <a:srgbClr val="FF0000"/>
            </a:solidFill>
            <a:effectLst/>
          </a:endParaRPr>
        </a:p>
      </xdr:txBody>
    </xdr:sp>
    <xdr:clientData/>
  </xdr:oneCellAnchor>
  <xdr:twoCellAnchor>
    <xdr:from>
      <xdr:col>1</xdr:col>
      <xdr:colOff>28575</xdr:colOff>
      <xdr:row>19</xdr:row>
      <xdr:rowOff>619125</xdr:rowOff>
    </xdr:from>
    <xdr:to>
      <xdr:col>1</xdr:col>
      <xdr:colOff>942975</xdr:colOff>
      <xdr:row>19</xdr:row>
      <xdr:rowOff>1190625</xdr:rowOff>
    </xdr:to>
    <xdr:pic>
      <xdr:nvPicPr>
        <xdr:cNvPr id="15052" name="Рисунок 1"/>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419225" y="14373225"/>
          <a:ext cx="914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21</xdr:row>
      <xdr:rowOff>523875</xdr:rowOff>
    </xdr:from>
    <xdr:to>
      <xdr:col>1</xdr:col>
      <xdr:colOff>952500</xdr:colOff>
      <xdr:row>21</xdr:row>
      <xdr:rowOff>1152525</xdr:rowOff>
    </xdr:to>
    <xdr:pic>
      <xdr:nvPicPr>
        <xdr:cNvPr id="15053" name="Picture 7021"/>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428750" y="17230725"/>
          <a:ext cx="9144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22</xdr:row>
      <xdr:rowOff>695325</xdr:rowOff>
    </xdr:from>
    <xdr:to>
      <xdr:col>1</xdr:col>
      <xdr:colOff>923925</xdr:colOff>
      <xdr:row>22</xdr:row>
      <xdr:rowOff>1314450</xdr:rowOff>
    </xdr:to>
    <xdr:pic>
      <xdr:nvPicPr>
        <xdr:cNvPr id="15054" name="Рисунок 5"/>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438275" y="19030950"/>
          <a:ext cx="8763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27</xdr:row>
      <xdr:rowOff>47625</xdr:rowOff>
    </xdr:from>
    <xdr:to>
      <xdr:col>1</xdr:col>
      <xdr:colOff>676275</xdr:colOff>
      <xdr:row>27</xdr:row>
      <xdr:rowOff>723900</xdr:rowOff>
    </xdr:to>
    <xdr:pic>
      <xdr:nvPicPr>
        <xdr:cNvPr id="15055"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33550" y="25336500"/>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914400</xdr:colOff>
      <xdr:row>27</xdr:row>
      <xdr:rowOff>504825</xdr:rowOff>
    </xdr:from>
    <xdr:ext cx="492571" cy="224998"/>
    <xdr:sp macro="" textlink="">
      <xdr:nvSpPr>
        <xdr:cNvPr id="318" name="TextBox 317"/>
        <xdr:cNvSpPr txBox="1"/>
      </xdr:nvSpPr>
      <xdr:spPr>
        <a:xfrm>
          <a:off x="914400" y="257937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323850</xdr:colOff>
      <xdr:row>29</xdr:row>
      <xdr:rowOff>66675</xdr:rowOff>
    </xdr:from>
    <xdr:to>
      <xdr:col>1</xdr:col>
      <xdr:colOff>657225</xdr:colOff>
      <xdr:row>29</xdr:row>
      <xdr:rowOff>742950</xdr:rowOff>
    </xdr:to>
    <xdr:pic>
      <xdr:nvPicPr>
        <xdr:cNvPr id="15057"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14500" y="26917650"/>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28</xdr:row>
      <xdr:rowOff>9525</xdr:rowOff>
    </xdr:from>
    <xdr:to>
      <xdr:col>1</xdr:col>
      <xdr:colOff>676275</xdr:colOff>
      <xdr:row>28</xdr:row>
      <xdr:rowOff>685800</xdr:rowOff>
    </xdr:to>
    <xdr:pic>
      <xdr:nvPicPr>
        <xdr:cNvPr id="15058" name="Рисунок 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r="-208"/>
        <a:stretch>
          <a:fillRect/>
        </a:stretch>
      </xdr:blipFill>
      <xdr:spPr bwMode="auto">
        <a:xfrm>
          <a:off x="1743075" y="26079450"/>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32</xdr:row>
      <xdr:rowOff>28575</xdr:rowOff>
    </xdr:from>
    <xdr:to>
      <xdr:col>1</xdr:col>
      <xdr:colOff>676275</xdr:colOff>
      <xdr:row>32</xdr:row>
      <xdr:rowOff>704850</xdr:rowOff>
    </xdr:to>
    <xdr:pic>
      <xdr:nvPicPr>
        <xdr:cNvPr id="15059"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33550" y="29232225"/>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31</xdr:row>
      <xdr:rowOff>38100</xdr:rowOff>
    </xdr:from>
    <xdr:to>
      <xdr:col>1</xdr:col>
      <xdr:colOff>666750</xdr:colOff>
      <xdr:row>31</xdr:row>
      <xdr:rowOff>714375</xdr:rowOff>
    </xdr:to>
    <xdr:pic>
      <xdr:nvPicPr>
        <xdr:cNvPr id="15060" name="Рисунок 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r="-208"/>
        <a:stretch>
          <a:fillRect/>
        </a:stretch>
      </xdr:blipFill>
      <xdr:spPr bwMode="auto">
        <a:xfrm>
          <a:off x="1733550" y="284892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37</xdr:row>
      <xdr:rowOff>200025</xdr:rowOff>
    </xdr:from>
    <xdr:to>
      <xdr:col>1</xdr:col>
      <xdr:colOff>933450</xdr:colOff>
      <xdr:row>37</xdr:row>
      <xdr:rowOff>809625</xdr:rowOff>
    </xdr:to>
    <xdr:pic>
      <xdr:nvPicPr>
        <xdr:cNvPr id="15061"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0175" y="3377565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38</xdr:row>
      <xdr:rowOff>228600</xdr:rowOff>
    </xdr:from>
    <xdr:to>
      <xdr:col>1</xdr:col>
      <xdr:colOff>838200</xdr:colOff>
      <xdr:row>38</xdr:row>
      <xdr:rowOff>742950</xdr:rowOff>
    </xdr:to>
    <xdr:pic>
      <xdr:nvPicPr>
        <xdr:cNvPr id="15062" name="Рисунок 6"/>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485900" y="34871025"/>
          <a:ext cx="742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39</xdr:row>
      <xdr:rowOff>219075</xdr:rowOff>
    </xdr:from>
    <xdr:to>
      <xdr:col>1</xdr:col>
      <xdr:colOff>866775</xdr:colOff>
      <xdr:row>39</xdr:row>
      <xdr:rowOff>685800</xdr:rowOff>
    </xdr:to>
    <xdr:pic>
      <xdr:nvPicPr>
        <xdr:cNvPr id="15063" name="Рисунок 1"/>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524000" y="35928300"/>
          <a:ext cx="733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104</xdr:row>
      <xdr:rowOff>219075</xdr:rowOff>
    </xdr:from>
    <xdr:to>
      <xdr:col>1</xdr:col>
      <xdr:colOff>914400</xdr:colOff>
      <xdr:row>104</xdr:row>
      <xdr:rowOff>419100</xdr:rowOff>
    </xdr:to>
    <xdr:pic>
      <xdr:nvPicPr>
        <xdr:cNvPr id="15064" name="Рисунок 242"/>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428750" y="9359265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102</xdr:row>
      <xdr:rowOff>123825</xdr:rowOff>
    </xdr:from>
    <xdr:to>
      <xdr:col>1</xdr:col>
      <xdr:colOff>714375</xdr:colOff>
      <xdr:row>102</xdr:row>
      <xdr:rowOff>476250</xdr:rowOff>
    </xdr:to>
    <xdr:pic>
      <xdr:nvPicPr>
        <xdr:cNvPr id="15065" name="Рисунок 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685925" y="92221050"/>
          <a:ext cx="4191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67</xdr:row>
      <xdr:rowOff>57150</xdr:rowOff>
    </xdr:from>
    <xdr:to>
      <xdr:col>1</xdr:col>
      <xdr:colOff>742950</xdr:colOff>
      <xdr:row>67</xdr:row>
      <xdr:rowOff>695325</xdr:rowOff>
    </xdr:to>
    <xdr:pic>
      <xdr:nvPicPr>
        <xdr:cNvPr id="15066" name="Рисунок 10"/>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581150" y="64141350"/>
          <a:ext cx="5524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66</xdr:row>
      <xdr:rowOff>66675</xdr:rowOff>
    </xdr:from>
    <xdr:to>
      <xdr:col>1</xdr:col>
      <xdr:colOff>771525</xdr:colOff>
      <xdr:row>66</xdr:row>
      <xdr:rowOff>723900</xdr:rowOff>
    </xdr:to>
    <xdr:pic>
      <xdr:nvPicPr>
        <xdr:cNvPr id="15067" name="Рисунок 11"/>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552575" y="63341250"/>
          <a:ext cx="609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68</xdr:row>
      <xdr:rowOff>28575</xdr:rowOff>
    </xdr:from>
    <xdr:to>
      <xdr:col>1</xdr:col>
      <xdr:colOff>781050</xdr:colOff>
      <xdr:row>68</xdr:row>
      <xdr:rowOff>752475</xdr:rowOff>
    </xdr:to>
    <xdr:pic>
      <xdr:nvPicPr>
        <xdr:cNvPr id="15068" name="Рисунок 1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81150" y="64865250"/>
          <a:ext cx="590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69</xdr:row>
      <xdr:rowOff>38100</xdr:rowOff>
    </xdr:from>
    <xdr:to>
      <xdr:col>1</xdr:col>
      <xdr:colOff>800100</xdr:colOff>
      <xdr:row>69</xdr:row>
      <xdr:rowOff>781050</xdr:rowOff>
    </xdr:to>
    <xdr:pic>
      <xdr:nvPicPr>
        <xdr:cNvPr id="15069" name="Рисунок 1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90675" y="65684400"/>
          <a:ext cx="6000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71</xdr:row>
      <xdr:rowOff>19050</xdr:rowOff>
    </xdr:from>
    <xdr:to>
      <xdr:col>1</xdr:col>
      <xdr:colOff>752475</xdr:colOff>
      <xdr:row>71</xdr:row>
      <xdr:rowOff>666750</xdr:rowOff>
    </xdr:to>
    <xdr:pic>
      <xdr:nvPicPr>
        <xdr:cNvPr id="15070" name="Рисунок 14"/>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600200" y="67217925"/>
          <a:ext cx="5429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70</xdr:row>
      <xdr:rowOff>9525</xdr:rowOff>
    </xdr:from>
    <xdr:to>
      <xdr:col>1</xdr:col>
      <xdr:colOff>742950</xdr:colOff>
      <xdr:row>70</xdr:row>
      <xdr:rowOff>676275</xdr:rowOff>
    </xdr:to>
    <xdr:pic>
      <xdr:nvPicPr>
        <xdr:cNvPr id="15071" name="Рисунок 1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28775" y="66522600"/>
          <a:ext cx="504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72</xdr:row>
      <xdr:rowOff>9525</xdr:rowOff>
    </xdr:from>
    <xdr:to>
      <xdr:col>1</xdr:col>
      <xdr:colOff>752475</xdr:colOff>
      <xdr:row>72</xdr:row>
      <xdr:rowOff>676275</xdr:rowOff>
    </xdr:to>
    <xdr:pic>
      <xdr:nvPicPr>
        <xdr:cNvPr id="15072" name="Рисунок 16"/>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590675" y="67894200"/>
          <a:ext cx="552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73</xdr:row>
      <xdr:rowOff>28575</xdr:rowOff>
    </xdr:from>
    <xdr:to>
      <xdr:col>1</xdr:col>
      <xdr:colOff>752475</xdr:colOff>
      <xdr:row>73</xdr:row>
      <xdr:rowOff>657225</xdr:rowOff>
    </xdr:to>
    <xdr:pic>
      <xdr:nvPicPr>
        <xdr:cNvPr id="15073" name="Рисунок 17"/>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552575" y="6859905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75</xdr:row>
      <xdr:rowOff>85725</xdr:rowOff>
    </xdr:from>
    <xdr:to>
      <xdr:col>1</xdr:col>
      <xdr:colOff>762000</xdr:colOff>
      <xdr:row>75</xdr:row>
      <xdr:rowOff>733425</xdr:rowOff>
    </xdr:to>
    <xdr:pic>
      <xdr:nvPicPr>
        <xdr:cNvPr id="15074" name="Рисунок 371"/>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609725" y="70161150"/>
          <a:ext cx="5429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74</xdr:row>
      <xdr:rowOff>123825</xdr:rowOff>
    </xdr:from>
    <xdr:to>
      <xdr:col>1</xdr:col>
      <xdr:colOff>762000</xdr:colOff>
      <xdr:row>74</xdr:row>
      <xdr:rowOff>790575</xdr:rowOff>
    </xdr:to>
    <xdr:pic>
      <xdr:nvPicPr>
        <xdr:cNvPr id="15075" name="Рисунок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47825" y="69380100"/>
          <a:ext cx="504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76</xdr:row>
      <xdr:rowOff>57150</xdr:rowOff>
    </xdr:from>
    <xdr:to>
      <xdr:col>1</xdr:col>
      <xdr:colOff>742950</xdr:colOff>
      <xdr:row>76</xdr:row>
      <xdr:rowOff>723900</xdr:rowOff>
    </xdr:to>
    <xdr:pic>
      <xdr:nvPicPr>
        <xdr:cNvPr id="15076" name="Рисунок 373"/>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581150" y="70951725"/>
          <a:ext cx="552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77</xdr:row>
      <xdr:rowOff>114300</xdr:rowOff>
    </xdr:from>
    <xdr:to>
      <xdr:col>1</xdr:col>
      <xdr:colOff>771525</xdr:colOff>
      <xdr:row>77</xdr:row>
      <xdr:rowOff>742950</xdr:rowOff>
    </xdr:to>
    <xdr:pic>
      <xdr:nvPicPr>
        <xdr:cNvPr id="15077" name="Рисунок 374"/>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571625" y="718280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78</xdr:row>
      <xdr:rowOff>66675</xdr:rowOff>
    </xdr:from>
    <xdr:to>
      <xdr:col>1</xdr:col>
      <xdr:colOff>819150</xdr:colOff>
      <xdr:row>79</xdr:row>
      <xdr:rowOff>0</xdr:rowOff>
    </xdr:to>
    <xdr:pic>
      <xdr:nvPicPr>
        <xdr:cNvPr id="15078" name="Рисунок 1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638300" y="72599550"/>
          <a:ext cx="5715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79</xdr:row>
      <xdr:rowOff>66675</xdr:rowOff>
    </xdr:from>
    <xdr:to>
      <xdr:col>1</xdr:col>
      <xdr:colOff>723900</xdr:colOff>
      <xdr:row>79</xdr:row>
      <xdr:rowOff>714375</xdr:rowOff>
    </xdr:to>
    <xdr:pic>
      <xdr:nvPicPr>
        <xdr:cNvPr id="15079" name="Рисунок 20"/>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666875" y="73390125"/>
          <a:ext cx="4476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80</xdr:row>
      <xdr:rowOff>47625</xdr:rowOff>
    </xdr:from>
    <xdr:to>
      <xdr:col>1</xdr:col>
      <xdr:colOff>752475</xdr:colOff>
      <xdr:row>80</xdr:row>
      <xdr:rowOff>723900</xdr:rowOff>
    </xdr:to>
    <xdr:pic>
      <xdr:nvPicPr>
        <xdr:cNvPr id="15080" name="Рисунок 2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638300" y="74104500"/>
          <a:ext cx="5048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81</xdr:row>
      <xdr:rowOff>38100</xdr:rowOff>
    </xdr:from>
    <xdr:to>
      <xdr:col>1</xdr:col>
      <xdr:colOff>762000</xdr:colOff>
      <xdr:row>81</xdr:row>
      <xdr:rowOff>733425</xdr:rowOff>
    </xdr:to>
    <xdr:pic>
      <xdr:nvPicPr>
        <xdr:cNvPr id="15081" name="Рисунок 2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628775" y="74856975"/>
          <a:ext cx="523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84</xdr:row>
      <xdr:rowOff>76200</xdr:rowOff>
    </xdr:from>
    <xdr:to>
      <xdr:col>1</xdr:col>
      <xdr:colOff>723900</xdr:colOff>
      <xdr:row>84</xdr:row>
      <xdr:rowOff>704850</xdr:rowOff>
    </xdr:to>
    <xdr:pic>
      <xdr:nvPicPr>
        <xdr:cNvPr id="15082" name="Рисунок 2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619250" y="77181075"/>
          <a:ext cx="495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83</xdr:row>
      <xdr:rowOff>28575</xdr:rowOff>
    </xdr:from>
    <xdr:to>
      <xdr:col>1</xdr:col>
      <xdr:colOff>771525</xdr:colOff>
      <xdr:row>83</xdr:row>
      <xdr:rowOff>723900</xdr:rowOff>
    </xdr:to>
    <xdr:pic>
      <xdr:nvPicPr>
        <xdr:cNvPr id="15083" name="Рисунок 2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571625" y="76371450"/>
          <a:ext cx="5905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82</xdr:row>
      <xdr:rowOff>38100</xdr:rowOff>
    </xdr:from>
    <xdr:to>
      <xdr:col>1</xdr:col>
      <xdr:colOff>742950</xdr:colOff>
      <xdr:row>82</xdr:row>
      <xdr:rowOff>733425</xdr:rowOff>
    </xdr:to>
    <xdr:pic>
      <xdr:nvPicPr>
        <xdr:cNvPr id="15084" name="Рисунок 2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590675" y="75618975"/>
          <a:ext cx="542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86</xdr:row>
      <xdr:rowOff>228600</xdr:rowOff>
    </xdr:from>
    <xdr:to>
      <xdr:col>1</xdr:col>
      <xdr:colOff>904875</xdr:colOff>
      <xdr:row>86</xdr:row>
      <xdr:rowOff>609600</xdr:rowOff>
    </xdr:to>
    <xdr:pic>
      <xdr:nvPicPr>
        <xdr:cNvPr id="15085" name="Рисунок 26"/>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438275" y="78933675"/>
          <a:ext cx="8572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85</xdr:row>
      <xdr:rowOff>152400</xdr:rowOff>
    </xdr:from>
    <xdr:to>
      <xdr:col>1</xdr:col>
      <xdr:colOff>895350</xdr:colOff>
      <xdr:row>85</xdr:row>
      <xdr:rowOff>542925</xdr:rowOff>
    </xdr:to>
    <xdr:pic>
      <xdr:nvPicPr>
        <xdr:cNvPr id="15086" name="Рисунок 2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428750" y="78019275"/>
          <a:ext cx="857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87</xdr:row>
      <xdr:rowOff>238125</xdr:rowOff>
    </xdr:from>
    <xdr:to>
      <xdr:col>1</xdr:col>
      <xdr:colOff>942975</xdr:colOff>
      <xdr:row>87</xdr:row>
      <xdr:rowOff>647700</xdr:rowOff>
    </xdr:to>
    <xdr:pic>
      <xdr:nvPicPr>
        <xdr:cNvPr id="15087" name="Рисунок 3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419225" y="79781400"/>
          <a:ext cx="914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88</xdr:row>
      <xdr:rowOff>190500</xdr:rowOff>
    </xdr:from>
    <xdr:to>
      <xdr:col>1</xdr:col>
      <xdr:colOff>942975</xdr:colOff>
      <xdr:row>88</xdr:row>
      <xdr:rowOff>628650</xdr:rowOff>
    </xdr:to>
    <xdr:pic>
      <xdr:nvPicPr>
        <xdr:cNvPr id="15088" name="Рисунок 3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409700" y="80571975"/>
          <a:ext cx="9239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914400</xdr:colOff>
      <xdr:row>116</xdr:row>
      <xdr:rowOff>409575</xdr:rowOff>
    </xdr:from>
    <xdr:ext cx="492571" cy="224998"/>
    <xdr:sp macro="" textlink="">
      <xdr:nvSpPr>
        <xdr:cNvPr id="334" name="TextBox 333"/>
        <xdr:cNvSpPr txBox="1"/>
      </xdr:nvSpPr>
      <xdr:spPr>
        <a:xfrm>
          <a:off x="914400" y="1013460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304800</xdr:colOff>
      <xdr:row>117</xdr:row>
      <xdr:rowOff>76200</xdr:rowOff>
    </xdr:from>
    <xdr:to>
      <xdr:col>1</xdr:col>
      <xdr:colOff>571500</xdr:colOff>
      <xdr:row>117</xdr:row>
      <xdr:rowOff>561975</xdr:rowOff>
    </xdr:to>
    <xdr:pic>
      <xdr:nvPicPr>
        <xdr:cNvPr id="15090" name="Рисунок 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695450" y="101660325"/>
          <a:ext cx="266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116</xdr:row>
      <xdr:rowOff>66675</xdr:rowOff>
    </xdr:from>
    <xdr:to>
      <xdr:col>1</xdr:col>
      <xdr:colOff>571500</xdr:colOff>
      <xdr:row>116</xdr:row>
      <xdr:rowOff>600075</xdr:rowOff>
    </xdr:to>
    <xdr:pic>
      <xdr:nvPicPr>
        <xdr:cNvPr id="15091" name="Рисунок 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676400" y="101003100"/>
          <a:ext cx="285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108</xdr:row>
      <xdr:rowOff>95250</xdr:rowOff>
    </xdr:from>
    <xdr:to>
      <xdr:col>1</xdr:col>
      <xdr:colOff>771525</xdr:colOff>
      <xdr:row>108</xdr:row>
      <xdr:rowOff>495300</xdr:rowOff>
    </xdr:to>
    <xdr:pic>
      <xdr:nvPicPr>
        <xdr:cNvPr id="15092" name="Рисунок 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r="371"/>
        <a:stretch>
          <a:fillRect/>
        </a:stretch>
      </xdr:blipFill>
      <xdr:spPr bwMode="auto">
        <a:xfrm>
          <a:off x="1571625" y="95945325"/>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9525</xdr:colOff>
      <xdr:row>15</xdr:row>
      <xdr:rowOff>47625</xdr:rowOff>
    </xdr:from>
    <xdr:ext cx="971551" cy="695326"/>
    <xdr:sp macro="" textlink="">
      <xdr:nvSpPr>
        <xdr:cNvPr id="325" name="TextBox 324"/>
        <xdr:cNvSpPr txBox="1"/>
      </xdr:nvSpPr>
      <xdr:spPr>
        <a:xfrm>
          <a:off x="13525500" y="9877425"/>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ru-RU" sz="1100" b="1">
              <a:solidFill>
                <a:srgbClr val="FF0000"/>
              </a:solidFill>
              <a:effectLst/>
              <a:latin typeface="+mn-lt"/>
              <a:ea typeface="+mn-ea"/>
              <a:cs typeface="+mn-cs"/>
            </a:rPr>
            <a:t>поступление в сентябре </a:t>
          </a:r>
          <a:endParaRPr lang="ru-RU">
            <a:solidFill>
              <a:srgbClr val="FF0000"/>
            </a:solidFill>
            <a:effectLst/>
          </a:endParaRPr>
        </a:p>
      </xdr:txBody>
    </xdr:sp>
    <xdr:clientData/>
  </xdr:oneCellAnchor>
  <xdr:oneCellAnchor>
    <xdr:from>
      <xdr:col>5</xdr:col>
      <xdr:colOff>38100</xdr:colOff>
      <xdr:row>14</xdr:row>
      <xdr:rowOff>85725</xdr:rowOff>
    </xdr:from>
    <xdr:ext cx="971551" cy="695326"/>
    <xdr:sp macro="" textlink="">
      <xdr:nvSpPr>
        <xdr:cNvPr id="331" name="TextBox 330"/>
        <xdr:cNvSpPr txBox="1"/>
      </xdr:nvSpPr>
      <xdr:spPr>
        <a:xfrm>
          <a:off x="13554075" y="904875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ru-RU" sz="1100" b="1">
              <a:solidFill>
                <a:srgbClr val="FF0000"/>
              </a:solidFill>
              <a:effectLst/>
              <a:latin typeface="+mn-lt"/>
              <a:ea typeface="+mn-ea"/>
              <a:cs typeface="+mn-cs"/>
            </a:rPr>
            <a:t>поступление в сентябре </a:t>
          </a:r>
          <a:endParaRPr lang="ru-RU">
            <a:solidFill>
              <a:srgbClr val="FF0000"/>
            </a:solidFill>
            <a:effectLst/>
          </a:endParaRPr>
        </a:p>
      </xdr:txBody>
    </xdr:sp>
    <xdr:clientData/>
  </xdr:oneCellAnchor>
  <xdr:oneCellAnchor>
    <xdr:from>
      <xdr:col>5</xdr:col>
      <xdr:colOff>47625</xdr:colOff>
      <xdr:row>13</xdr:row>
      <xdr:rowOff>123825</xdr:rowOff>
    </xdr:from>
    <xdr:ext cx="971551" cy="695326"/>
    <xdr:sp macro="" textlink="">
      <xdr:nvSpPr>
        <xdr:cNvPr id="335" name="TextBox 334"/>
        <xdr:cNvSpPr txBox="1"/>
      </xdr:nvSpPr>
      <xdr:spPr>
        <a:xfrm>
          <a:off x="13563600" y="8181975"/>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ru-RU" sz="1100" b="1">
              <a:solidFill>
                <a:srgbClr val="FF0000"/>
              </a:solidFill>
              <a:effectLst/>
              <a:latin typeface="+mn-lt"/>
              <a:ea typeface="+mn-ea"/>
              <a:cs typeface="+mn-cs"/>
            </a:rPr>
            <a:t>поступление в сентябре </a:t>
          </a:r>
          <a:endParaRPr lang="ru-RU">
            <a:solidFill>
              <a:srgbClr val="FF0000"/>
            </a:solidFill>
            <a:effectLst/>
          </a:endParaRPr>
        </a:p>
      </xdr:txBody>
    </xdr:sp>
    <xdr:clientData/>
  </xdr:oneCellAnchor>
  <xdr:oneCellAnchor>
    <xdr:from>
      <xdr:col>5</xdr:col>
      <xdr:colOff>38100</xdr:colOff>
      <xdr:row>12</xdr:row>
      <xdr:rowOff>104775</xdr:rowOff>
    </xdr:from>
    <xdr:ext cx="971551" cy="695326"/>
    <xdr:sp macro="" textlink="">
      <xdr:nvSpPr>
        <xdr:cNvPr id="338" name="TextBox 337"/>
        <xdr:cNvSpPr txBox="1"/>
      </xdr:nvSpPr>
      <xdr:spPr>
        <a:xfrm>
          <a:off x="13554075" y="725805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ru-RU" sz="1100" b="1">
              <a:solidFill>
                <a:srgbClr val="FF0000"/>
              </a:solidFill>
              <a:effectLst/>
              <a:latin typeface="+mn-lt"/>
              <a:ea typeface="+mn-ea"/>
              <a:cs typeface="+mn-cs"/>
            </a:rPr>
            <a:t>поступление в сентябре </a:t>
          </a:r>
          <a:endParaRPr lang="ru-RU">
            <a:solidFill>
              <a:srgbClr val="FF0000"/>
            </a:solidFill>
            <a:effectLst/>
          </a:endParaRPr>
        </a:p>
      </xdr:txBody>
    </xdr:sp>
    <xdr:clientData/>
  </xdr:oneCellAnchor>
  <xdr:oneCellAnchor>
    <xdr:from>
      <xdr:col>5</xdr:col>
      <xdr:colOff>28575</xdr:colOff>
      <xdr:row>11</xdr:row>
      <xdr:rowOff>85725</xdr:rowOff>
    </xdr:from>
    <xdr:ext cx="971551" cy="695326"/>
    <xdr:sp macro="" textlink="">
      <xdr:nvSpPr>
        <xdr:cNvPr id="339" name="TextBox 338"/>
        <xdr:cNvSpPr txBox="1"/>
      </xdr:nvSpPr>
      <xdr:spPr>
        <a:xfrm>
          <a:off x="13544550" y="6400800"/>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ru-RU" sz="1100" b="1">
              <a:solidFill>
                <a:srgbClr val="FF0000"/>
              </a:solidFill>
              <a:effectLst/>
              <a:latin typeface="+mn-lt"/>
              <a:ea typeface="+mn-ea"/>
              <a:cs typeface="+mn-cs"/>
            </a:rPr>
            <a:t>поступление в сентябре </a:t>
          </a:r>
          <a:endParaRPr lang="ru-RU">
            <a:solidFill>
              <a:srgbClr val="FF0000"/>
            </a:solidFill>
            <a:effectLst/>
          </a:endParaRPr>
        </a:p>
      </xdr:txBody>
    </xdr:sp>
    <xdr:clientData/>
  </xdr:oneCellAnchor>
  <xdr:oneCellAnchor>
    <xdr:from>
      <xdr:col>5</xdr:col>
      <xdr:colOff>28575</xdr:colOff>
      <xdr:row>10</xdr:row>
      <xdr:rowOff>66675</xdr:rowOff>
    </xdr:from>
    <xdr:ext cx="971551" cy="695326"/>
    <xdr:sp macro="" textlink="">
      <xdr:nvSpPr>
        <xdr:cNvPr id="340" name="TextBox 339"/>
        <xdr:cNvSpPr txBox="1"/>
      </xdr:nvSpPr>
      <xdr:spPr>
        <a:xfrm>
          <a:off x="13544550" y="5572125"/>
          <a:ext cx="971551"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поступлеие в сентябре </a:t>
          </a:r>
          <a:endParaRPr lang="ru-RU" sz="1100" b="1">
            <a:solidFill>
              <a:srgbClr val="FF0000"/>
            </a:solidFill>
          </a:endParaRPr>
        </a:p>
      </xdr:txBody>
    </xdr:sp>
    <xdr:clientData/>
  </xdr:oneCellAnchor>
  <xdr:twoCellAnchor editAs="oneCell">
    <xdr:from>
      <xdr:col>1</xdr:col>
      <xdr:colOff>180975</xdr:colOff>
      <xdr:row>98</xdr:row>
      <xdr:rowOff>85725</xdr:rowOff>
    </xdr:from>
    <xdr:to>
      <xdr:col>1</xdr:col>
      <xdr:colOff>857250</xdr:colOff>
      <xdr:row>98</xdr:row>
      <xdr:rowOff>533400</xdr:rowOff>
    </xdr:to>
    <xdr:pic>
      <xdr:nvPicPr>
        <xdr:cNvPr id="15099" name="Рисунок 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r="652" b="-140"/>
        <a:stretch>
          <a:fillRect/>
        </a:stretch>
      </xdr:blipFill>
      <xdr:spPr bwMode="auto">
        <a:xfrm>
          <a:off x="1571625" y="89592150"/>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45</xdr:row>
      <xdr:rowOff>238125</xdr:rowOff>
    </xdr:from>
    <xdr:to>
      <xdr:col>1</xdr:col>
      <xdr:colOff>923925</xdr:colOff>
      <xdr:row>45</xdr:row>
      <xdr:rowOff>666750</xdr:rowOff>
    </xdr:to>
    <xdr:pic>
      <xdr:nvPicPr>
        <xdr:cNvPr id="15100" name="Рисунок 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85900" y="4250055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47</xdr:row>
      <xdr:rowOff>762000</xdr:rowOff>
    </xdr:from>
    <xdr:to>
      <xdr:col>1</xdr:col>
      <xdr:colOff>581025</xdr:colOff>
      <xdr:row>47</xdr:row>
      <xdr:rowOff>1333500</xdr:rowOff>
    </xdr:to>
    <xdr:pic>
      <xdr:nvPicPr>
        <xdr:cNvPr id="15101"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r="-1602"/>
        <a:stretch>
          <a:fillRect/>
        </a:stretch>
      </xdr:blipFill>
      <xdr:spPr bwMode="auto">
        <a:xfrm>
          <a:off x="1743075" y="46186725"/>
          <a:ext cx="228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45</xdr:row>
      <xdr:rowOff>742950</xdr:rowOff>
    </xdr:from>
    <xdr:to>
      <xdr:col>1</xdr:col>
      <xdr:colOff>609600</xdr:colOff>
      <xdr:row>45</xdr:row>
      <xdr:rowOff>1276350</xdr:rowOff>
    </xdr:to>
    <xdr:pic>
      <xdr:nvPicPr>
        <xdr:cNvPr id="15102"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733550" y="43005375"/>
          <a:ext cx="2667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46</xdr:row>
      <xdr:rowOff>733425</xdr:rowOff>
    </xdr:from>
    <xdr:to>
      <xdr:col>1</xdr:col>
      <xdr:colOff>600075</xdr:colOff>
      <xdr:row>46</xdr:row>
      <xdr:rowOff>1247775</xdr:rowOff>
    </xdr:to>
    <xdr:pic>
      <xdr:nvPicPr>
        <xdr:cNvPr id="15103" name="Рисунок 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r="-208"/>
        <a:stretch>
          <a:fillRect/>
        </a:stretch>
      </xdr:blipFill>
      <xdr:spPr bwMode="auto">
        <a:xfrm>
          <a:off x="1743075" y="44577000"/>
          <a:ext cx="247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46</xdr:row>
      <xdr:rowOff>238125</xdr:rowOff>
    </xdr:from>
    <xdr:to>
      <xdr:col>1</xdr:col>
      <xdr:colOff>923925</xdr:colOff>
      <xdr:row>46</xdr:row>
      <xdr:rowOff>666750</xdr:rowOff>
    </xdr:to>
    <xdr:pic>
      <xdr:nvPicPr>
        <xdr:cNvPr id="15104" name="Рисунок 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85900" y="4408170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47</xdr:row>
      <xdr:rowOff>238125</xdr:rowOff>
    </xdr:from>
    <xdr:to>
      <xdr:col>1</xdr:col>
      <xdr:colOff>923925</xdr:colOff>
      <xdr:row>47</xdr:row>
      <xdr:rowOff>666750</xdr:rowOff>
    </xdr:to>
    <xdr:pic>
      <xdr:nvPicPr>
        <xdr:cNvPr id="15105" name="Рисунок 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85900" y="45662850"/>
          <a:ext cx="8286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50</xdr:row>
      <xdr:rowOff>1228725</xdr:rowOff>
    </xdr:from>
    <xdr:ext cx="595314" cy="236988"/>
    <xdr:sp macro="" textlink="">
      <xdr:nvSpPr>
        <xdr:cNvPr id="364" name="TextBox 363"/>
        <xdr:cNvSpPr txBox="1"/>
      </xdr:nvSpPr>
      <xdr:spPr>
        <a:xfrm>
          <a:off x="876300" y="41864756"/>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161925</xdr:colOff>
      <xdr:row>110</xdr:row>
      <xdr:rowOff>161925</xdr:rowOff>
    </xdr:from>
    <xdr:to>
      <xdr:col>1</xdr:col>
      <xdr:colOff>762000</xdr:colOff>
      <xdr:row>110</xdr:row>
      <xdr:rowOff>552450</xdr:rowOff>
    </xdr:to>
    <xdr:pic>
      <xdr:nvPicPr>
        <xdr:cNvPr id="15107"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366" b="-569"/>
        <a:stretch>
          <a:fillRect/>
        </a:stretch>
      </xdr:blipFill>
      <xdr:spPr bwMode="auto">
        <a:xfrm>
          <a:off x="1552575" y="97116900"/>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114300</xdr:colOff>
      <xdr:row>1</xdr:row>
      <xdr:rowOff>180975</xdr:rowOff>
    </xdr:to>
    <xdr:pic>
      <xdr:nvPicPr>
        <xdr:cNvPr id="15108" name="Рисунок 10" descr="Logo.png">
          <a:hlinkClick xmlns:r="http://schemas.openxmlformats.org/officeDocument/2006/relationships" r:id="rId80"/>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04775" y="85725"/>
          <a:ext cx="14001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50</xdr:row>
      <xdr:rowOff>409575</xdr:rowOff>
    </xdr:from>
    <xdr:to>
      <xdr:col>1</xdr:col>
      <xdr:colOff>942975</xdr:colOff>
      <xdr:row>50</xdr:row>
      <xdr:rowOff>1019175</xdr:rowOff>
    </xdr:to>
    <xdr:pic>
      <xdr:nvPicPr>
        <xdr:cNvPr id="15109"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5173980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48</xdr:row>
      <xdr:rowOff>1228725</xdr:rowOff>
    </xdr:from>
    <xdr:ext cx="595314" cy="236988"/>
    <xdr:sp macro="" textlink="">
      <xdr:nvSpPr>
        <xdr:cNvPr id="195" name="TextBox 194"/>
        <xdr:cNvSpPr txBox="1"/>
      </xdr:nvSpPr>
      <xdr:spPr>
        <a:xfrm>
          <a:off x="876300" y="523398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19050</xdr:colOff>
      <xdr:row>48</xdr:row>
      <xdr:rowOff>409575</xdr:rowOff>
    </xdr:from>
    <xdr:to>
      <xdr:col>1</xdr:col>
      <xdr:colOff>942975</xdr:colOff>
      <xdr:row>48</xdr:row>
      <xdr:rowOff>1019175</xdr:rowOff>
    </xdr:to>
    <xdr:pic>
      <xdr:nvPicPr>
        <xdr:cNvPr id="15111"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47415450"/>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48</xdr:row>
      <xdr:rowOff>1123950</xdr:rowOff>
    </xdr:from>
    <xdr:to>
      <xdr:col>1</xdr:col>
      <xdr:colOff>609600</xdr:colOff>
      <xdr:row>48</xdr:row>
      <xdr:rowOff>1800225</xdr:rowOff>
    </xdr:to>
    <xdr:pic>
      <xdr:nvPicPr>
        <xdr:cNvPr id="15112" name="Рисунок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r="529"/>
        <a:stretch>
          <a:fillRect/>
        </a:stretch>
      </xdr:blipFill>
      <xdr:spPr bwMode="auto">
        <a:xfrm>
          <a:off x="1666875" y="48129825"/>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50</xdr:row>
      <xdr:rowOff>1133475</xdr:rowOff>
    </xdr:from>
    <xdr:to>
      <xdr:col>1</xdr:col>
      <xdr:colOff>590550</xdr:colOff>
      <xdr:row>50</xdr:row>
      <xdr:rowOff>1666875</xdr:rowOff>
    </xdr:to>
    <xdr:pic>
      <xdr:nvPicPr>
        <xdr:cNvPr id="15113" name="Picture 390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38300" y="52463700"/>
          <a:ext cx="3429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50</xdr:row>
      <xdr:rowOff>695325</xdr:rowOff>
    </xdr:from>
    <xdr:to>
      <xdr:col>0</xdr:col>
      <xdr:colOff>304800</xdr:colOff>
      <xdr:row>50</xdr:row>
      <xdr:rowOff>800100</xdr:rowOff>
    </xdr:to>
    <xdr:pic>
      <xdr:nvPicPr>
        <xdr:cNvPr id="1511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20255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876300</xdr:colOff>
      <xdr:row>49</xdr:row>
      <xdr:rowOff>1228725</xdr:rowOff>
    </xdr:from>
    <xdr:ext cx="595314" cy="236988"/>
    <xdr:sp macro="" textlink="">
      <xdr:nvSpPr>
        <xdr:cNvPr id="201" name="TextBox 200"/>
        <xdr:cNvSpPr txBox="1"/>
      </xdr:nvSpPr>
      <xdr:spPr>
        <a:xfrm>
          <a:off x="876300" y="545020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1">
              <a:solidFill>
                <a:srgbClr val="585858"/>
              </a:solidFill>
              <a:latin typeface="Arial Black" panose="020B0A04020102020204" pitchFamily="34" charset="0"/>
              <a:cs typeface="Aharoni" panose="02010803020104030203" pitchFamily="2" charset="-79"/>
            </a:rPr>
            <a:t>AHD</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19050</xdr:colOff>
      <xdr:row>49</xdr:row>
      <xdr:rowOff>409575</xdr:rowOff>
    </xdr:from>
    <xdr:to>
      <xdr:col>1</xdr:col>
      <xdr:colOff>942975</xdr:colOff>
      <xdr:row>49</xdr:row>
      <xdr:rowOff>1019175</xdr:rowOff>
    </xdr:to>
    <xdr:pic>
      <xdr:nvPicPr>
        <xdr:cNvPr id="15116" name="Рисунок 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49577625"/>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49</xdr:row>
      <xdr:rowOff>1133475</xdr:rowOff>
    </xdr:from>
    <xdr:to>
      <xdr:col>1</xdr:col>
      <xdr:colOff>590550</xdr:colOff>
      <xdr:row>49</xdr:row>
      <xdr:rowOff>1666875</xdr:rowOff>
    </xdr:to>
    <xdr:pic>
      <xdr:nvPicPr>
        <xdr:cNvPr id="15117" name="Picture 390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38300" y="50301525"/>
          <a:ext cx="3429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49</xdr:row>
      <xdr:rowOff>695325</xdr:rowOff>
    </xdr:from>
    <xdr:to>
      <xdr:col>0</xdr:col>
      <xdr:colOff>304800</xdr:colOff>
      <xdr:row>49</xdr:row>
      <xdr:rowOff>800100</xdr:rowOff>
    </xdr:to>
    <xdr:pic>
      <xdr:nvPicPr>
        <xdr:cNvPr id="1511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98633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114300</xdr:colOff>
      <xdr:row>119</xdr:row>
      <xdr:rowOff>304799</xdr:rowOff>
    </xdr:from>
    <xdr:ext cx="742950" cy="357662"/>
    <xdr:sp macro="" textlink="">
      <xdr:nvSpPr>
        <xdr:cNvPr id="178" name="TextBox 177"/>
        <xdr:cNvSpPr txBox="1"/>
      </xdr:nvSpPr>
      <xdr:spPr>
        <a:xfrm>
          <a:off x="14335125" y="101946074"/>
          <a:ext cx="742950"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solidFill>
                <a:srgbClr val="FF0000"/>
              </a:solidFill>
              <a:latin typeface="Arial" panose="020B0604020202020204" pitchFamily="34" charset="0"/>
              <a:cs typeface="Arial" panose="020B0604020202020204" pitchFamily="34" charset="0"/>
            </a:rPr>
            <a:t>Под заказ от 10 шт.</a:t>
          </a:r>
        </a:p>
      </xdr:txBody>
    </xdr:sp>
    <xdr:clientData/>
  </xdr:oneCellAnchor>
  <xdr:oneCellAnchor>
    <xdr:from>
      <xdr:col>0</xdr:col>
      <xdr:colOff>857250</xdr:colOff>
      <xdr:row>22</xdr:row>
      <xdr:rowOff>1181100</xdr:rowOff>
    </xdr:from>
    <xdr:ext cx="465256" cy="264560"/>
    <xdr:sp macro="" textlink="">
      <xdr:nvSpPr>
        <xdr:cNvPr id="211" name="TextBox 210"/>
        <xdr:cNvSpPr txBox="1"/>
      </xdr:nvSpPr>
      <xdr:spPr>
        <a:xfrm>
          <a:off x="857250" y="195167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809625</xdr:colOff>
      <xdr:row>20</xdr:row>
      <xdr:rowOff>1152525</xdr:rowOff>
    </xdr:from>
    <xdr:ext cx="465256" cy="264560"/>
    <xdr:sp macro="" textlink="">
      <xdr:nvSpPr>
        <xdr:cNvPr id="212" name="TextBox 211"/>
        <xdr:cNvSpPr txBox="1"/>
      </xdr:nvSpPr>
      <xdr:spPr>
        <a:xfrm>
          <a:off x="809625" y="162782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857250</xdr:colOff>
      <xdr:row>18</xdr:row>
      <xdr:rowOff>1314450</xdr:rowOff>
    </xdr:from>
    <xdr:ext cx="465256" cy="264560"/>
    <xdr:sp macro="" textlink="">
      <xdr:nvSpPr>
        <xdr:cNvPr id="213" name="TextBox 212"/>
        <xdr:cNvSpPr txBox="1"/>
      </xdr:nvSpPr>
      <xdr:spPr>
        <a:xfrm>
          <a:off x="857250" y="1343025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857250</xdr:colOff>
      <xdr:row>36</xdr:row>
      <xdr:rowOff>781050</xdr:rowOff>
    </xdr:from>
    <xdr:ext cx="492571" cy="224998"/>
    <xdr:sp macro="" textlink="">
      <xdr:nvSpPr>
        <xdr:cNvPr id="214" name="TextBox 213"/>
        <xdr:cNvSpPr txBox="1"/>
      </xdr:nvSpPr>
      <xdr:spPr>
        <a:xfrm>
          <a:off x="857250" y="332898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904875</xdr:colOff>
      <xdr:row>8</xdr:row>
      <xdr:rowOff>361950</xdr:rowOff>
    </xdr:from>
    <xdr:ext cx="465256" cy="264560"/>
    <xdr:sp macro="" textlink="">
      <xdr:nvSpPr>
        <xdr:cNvPr id="215" name="TextBox 214"/>
        <xdr:cNvSpPr txBox="1"/>
      </xdr:nvSpPr>
      <xdr:spPr>
        <a:xfrm>
          <a:off x="904875" y="39719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904875</xdr:colOff>
      <xdr:row>9</xdr:row>
      <xdr:rowOff>371475</xdr:rowOff>
    </xdr:from>
    <xdr:ext cx="465256" cy="264560"/>
    <xdr:sp macro="" textlink="">
      <xdr:nvSpPr>
        <xdr:cNvPr id="216" name="TextBox 215"/>
        <xdr:cNvSpPr txBox="1"/>
      </xdr:nvSpPr>
      <xdr:spPr>
        <a:xfrm>
          <a:off x="904875" y="475297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866775</xdr:colOff>
      <xdr:row>60</xdr:row>
      <xdr:rowOff>428625</xdr:rowOff>
    </xdr:from>
    <xdr:ext cx="492571" cy="224998"/>
    <xdr:sp macro="" textlink="">
      <xdr:nvSpPr>
        <xdr:cNvPr id="217" name="TextBox 216"/>
        <xdr:cNvSpPr txBox="1"/>
      </xdr:nvSpPr>
      <xdr:spPr>
        <a:xfrm>
          <a:off x="866775" y="60150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857250</xdr:colOff>
      <xdr:row>61</xdr:row>
      <xdr:rowOff>371475</xdr:rowOff>
    </xdr:from>
    <xdr:ext cx="492571" cy="224998"/>
    <xdr:sp macro="" textlink="">
      <xdr:nvSpPr>
        <xdr:cNvPr id="218" name="TextBox 217"/>
        <xdr:cNvSpPr txBox="1"/>
      </xdr:nvSpPr>
      <xdr:spPr>
        <a:xfrm>
          <a:off x="857250" y="607885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108</xdr:row>
      <xdr:rowOff>304800</xdr:rowOff>
    </xdr:from>
    <xdr:ext cx="492571" cy="224998"/>
    <xdr:sp macro="" textlink="">
      <xdr:nvSpPr>
        <xdr:cNvPr id="220" name="TextBox 219"/>
        <xdr:cNvSpPr txBox="1"/>
      </xdr:nvSpPr>
      <xdr:spPr>
        <a:xfrm>
          <a:off x="838200" y="961548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847725</xdr:colOff>
      <xdr:row>101</xdr:row>
      <xdr:rowOff>381000</xdr:rowOff>
    </xdr:from>
    <xdr:ext cx="492571" cy="224998"/>
    <xdr:sp macro="" textlink="">
      <xdr:nvSpPr>
        <xdr:cNvPr id="221" name="TextBox 220"/>
        <xdr:cNvSpPr txBox="1"/>
      </xdr:nvSpPr>
      <xdr:spPr>
        <a:xfrm>
          <a:off x="847725" y="918305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819150</xdr:colOff>
      <xdr:row>111</xdr:row>
      <xdr:rowOff>381000</xdr:rowOff>
    </xdr:from>
    <xdr:ext cx="492571" cy="224998"/>
    <xdr:sp macro="" textlink="">
      <xdr:nvSpPr>
        <xdr:cNvPr id="222" name="TextBox 221"/>
        <xdr:cNvSpPr txBox="1"/>
      </xdr:nvSpPr>
      <xdr:spPr>
        <a:xfrm>
          <a:off x="819150" y="980122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828675</xdr:colOff>
      <xdr:row>99</xdr:row>
      <xdr:rowOff>361950</xdr:rowOff>
    </xdr:from>
    <xdr:ext cx="492571" cy="224998"/>
    <xdr:sp macro="" textlink="">
      <xdr:nvSpPr>
        <xdr:cNvPr id="224" name="TextBox 223"/>
        <xdr:cNvSpPr txBox="1"/>
      </xdr:nvSpPr>
      <xdr:spPr>
        <a:xfrm>
          <a:off x="828675" y="905160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838200</xdr:colOff>
      <xdr:row>91</xdr:row>
      <xdr:rowOff>1000125</xdr:rowOff>
    </xdr:from>
    <xdr:ext cx="492571" cy="224998"/>
    <xdr:sp macro="" textlink="">
      <xdr:nvSpPr>
        <xdr:cNvPr id="225" name="TextBox 224"/>
        <xdr:cNvSpPr txBox="1"/>
      </xdr:nvSpPr>
      <xdr:spPr>
        <a:xfrm>
          <a:off x="838200" y="834675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0</xdr:col>
      <xdr:colOff>914400</xdr:colOff>
      <xdr:row>25</xdr:row>
      <xdr:rowOff>895350</xdr:rowOff>
    </xdr:from>
    <xdr:to>
      <xdr:col>0</xdr:col>
      <xdr:colOff>1162050</xdr:colOff>
      <xdr:row>25</xdr:row>
      <xdr:rowOff>1000125</xdr:rowOff>
    </xdr:to>
    <xdr:pic>
      <xdr:nvPicPr>
        <xdr:cNvPr id="1513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238696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43</xdr:row>
      <xdr:rowOff>371475</xdr:rowOff>
    </xdr:from>
    <xdr:to>
      <xdr:col>1</xdr:col>
      <xdr:colOff>923925</xdr:colOff>
      <xdr:row>43</xdr:row>
      <xdr:rowOff>962025</xdr:rowOff>
    </xdr:to>
    <xdr:pic>
      <xdr:nvPicPr>
        <xdr:cNvPr id="15134" name="Рисунок 1"/>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428750" y="39471600"/>
          <a:ext cx="8858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44</xdr:row>
      <xdr:rowOff>438150</xdr:rowOff>
    </xdr:from>
    <xdr:to>
      <xdr:col>1</xdr:col>
      <xdr:colOff>933450</xdr:colOff>
      <xdr:row>44</xdr:row>
      <xdr:rowOff>1028700</xdr:rowOff>
    </xdr:to>
    <xdr:pic>
      <xdr:nvPicPr>
        <xdr:cNvPr id="15135" name="Рисунок 2"/>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428750" y="41119425"/>
          <a:ext cx="8953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43</xdr:row>
      <xdr:rowOff>762000</xdr:rowOff>
    </xdr:from>
    <xdr:to>
      <xdr:col>0</xdr:col>
      <xdr:colOff>285750</xdr:colOff>
      <xdr:row>43</xdr:row>
      <xdr:rowOff>866775</xdr:rowOff>
    </xdr:to>
    <xdr:pic>
      <xdr:nvPicPr>
        <xdr:cNvPr id="1513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98621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44</xdr:row>
      <xdr:rowOff>666750</xdr:rowOff>
    </xdr:from>
    <xdr:to>
      <xdr:col>0</xdr:col>
      <xdr:colOff>266700</xdr:colOff>
      <xdr:row>44</xdr:row>
      <xdr:rowOff>771525</xdr:rowOff>
    </xdr:to>
    <xdr:pic>
      <xdr:nvPicPr>
        <xdr:cNvPr id="1513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13480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38100</xdr:colOff>
      <xdr:row>66</xdr:row>
      <xdr:rowOff>104775</xdr:rowOff>
    </xdr:from>
    <xdr:ext cx="885825" cy="638175"/>
    <xdr:sp macro="" textlink="">
      <xdr:nvSpPr>
        <xdr:cNvPr id="193" name="TextBox 192"/>
        <xdr:cNvSpPr txBox="1"/>
      </xdr:nvSpPr>
      <xdr:spPr>
        <a:xfrm>
          <a:off x="14258925" y="6337935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28575</xdr:colOff>
      <xdr:row>67</xdr:row>
      <xdr:rowOff>47625</xdr:rowOff>
    </xdr:from>
    <xdr:ext cx="885825" cy="638175"/>
    <xdr:sp macro="" textlink="">
      <xdr:nvSpPr>
        <xdr:cNvPr id="196" name="TextBox 195"/>
        <xdr:cNvSpPr txBox="1"/>
      </xdr:nvSpPr>
      <xdr:spPr>
        <a:xfrm>
          <a:off x="14249400" y="6413182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19050</xdr:colOff>
      <xdr:row>68</xdr:row>
      <xdr:rowOff>66675</xdr:rowOff>
    </xdr:from>
    <xdr:ext cx="885825" cy="638175"/>
    <xdr:sp macro="" textlink="">
      <xdr:nvSpPr>
        <xdr:cNvPr id="197" name="TextBox 196"/>
        <xdr:cNvSpPr txBox="1"/>
      </xdr:nvSpPr>
      <xdr:spPr>
        <a:xfrm>
          <a:off x="14239875" y="6490335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47625</xdr:colOff>
      <xdr:row>69</xdr:row>
      <xdr:rowOff>123825</xdr:rowOff>
    </xdr:from>
    <xdr:ext cx="885825" cy="638175"/>
    <xdr:sp macro="" textlink="">
      <xdr:nvSpPr>
        <xdr:cNvPr id="198" name="TextBox 197"/>
        <xdr:cNvSpPr txBox="1"/>
      </xdr:nvSpPr>
      <xdr:spPr>
        <a:xfrm>
          <a:off x="14268450" y="6577012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28575</xdr:colOff>
      <xdr:row>70</xdr:row>
      <xdr:rowOff>38100</xdr:rowOff>
    </xdr:from>
    <xdr:ext cx="885825" cy="638175"/>
    <xdr:sp macro="" textlink="">
      <xdr:nvSpPr>
        <xdr:cNvPr id="199" name="TextBox 198"/>
        <xdr:cNvSpPr txBox="1"/>
      </xdr:nvSpPr>
      <xdr:spPr>
        <a:xfrm>
          <a:off x="14249400" y="6655117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38100</xdr:colOff>
      <xdr:row>71</xdr:row>
      <xdr:rowOff>9525</xdr:rowOff>
    </xdr:from>
    <xdr:ext cx="885825" cy="638175"/>
    <xdr:sp macro="" textlink="">
      <xdr:nvSpPr>
        <xdr:cNvPr id="202" name="TextBox 201"/>
        <xdr:cNvSpPr txBox="1"/>
      </xdr:nvSpPr>
      <xdr:spPr>
        <a:xfrm>
          <a:off x="14258925" y="6720840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0</xdr:colOff>
      <xdr:row>72</xdr:row>
      <xdr:rowOff>0</xdr:rowOff>
    </xdr:from>
    <xdr:ext cx="885825" cy="638175"/>
    <xdr:sp macro="" textlink="">
      <xdr:nvSpPr>
        <xdr:cNvPr id="203" name="TextBox 202"/>
        <xdr:cNvSpPr txBox="1"/>
      </xdr:nvSpPr>
      <xdr:spPr>
        <a:xfrm>
          <a:off x="14220825" y="6788467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0</xdr:colOff>
      <xdr:row>73</xdr:row>
      <xdr:rowOff>0</xdr:rowOff>
    </xdr:from>
    <xdr:ext cx="885825" cy="638175"/>
    <xdr:sp macro="" textlink="">
      <xdr:nvSpPr>
        <xdr:cNvPr id="204" name="TextBox 203"/>
        <xdr:cNvSpPr txBox="1"/>
      </xdr:nvSpPr>
      <xdr:spPr>
        <a:xfrm>
          <a:off x="14220825" y="6857047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19050</xdr:colOff>
      <xdr:row>74</xdr:row>
      <xdr:rowOff>57150</xdr:rowOff>
    </xdr:from>
    <xdr:ext cx="885825" cy="638175"/>
    <xdr:sp macro="" textlink="">
      <xdr:nvSpPr>
        <xdr:cNvPr id="205" name="TextBox 204"/>
        <xdr:cNvSpPr txBox="1"/>
      </xdr:nvSpPr>
      <xdr:spPr>
        <a:xfrm>
          <a:off x="14239875" y="6931342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47625</xdr:colOff>
      <xdr:row>75</xdr:row>
      <xdr:rowOff>76200</xdr:rowOff>
    </xdr:from>
    <xdr:ext cx="885825" cy="638175"/>
    <xdr:sp macro="" textlink="">
      <xdr:nvSpPr>
        <xdr:cNvPr id="206" name="TextBox 205"/>
        <xdr:cNvSpPr txBox="1"/>
      </xdr:nvSpPr>
      <xdr:spPr>
        <a:xfrm>
          <a:off x="14268450" y="7015162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28575</xdr:colOff>
      <xdr:row>76</xdr:row>
      <xdr:rowOff>85725</xdr:rowOff>
    </xdr:from>
    <xdr:ext cx="885825" cy="638175"/>
    <xdr:sp macro="" textlink="">
      <xdr:nvSpPr>
        <xdr:cNvPr id="207" name="TextBox 206"/>
        <xdr:cNvSpPr txBox="1"/>
      </xdr:nvSpPr>
      <xdr:spPr>
        <a:xfrm>
          <a:off x="14249400" y="7098030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38100</xdr:colOff>
      <xdr:row>77</xdr:row>
      <xdr:rowOff>57150</xdr:rowOff>
    </xdr:from>
    <xdr:ext cx="885825" cy="638175"/>
    <xdr:sp macro="" textlink="">
      <xdr:nvSpPr>
        <xdr:cNvPr id="208" name="TextBox 207"/>
        <xdr:cNvSpPr txBox="1"/>
      </xdr:nvSpPr>
      <xdr:spPr>
        <a:xfrm>
          <a:off x="14258925" y="7177087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19050</xdr:colOff>
      <xdr:row>78</xdr:row>
      <xdr:rowOff>76200</xdr:rowOff>
    </xdr:from>
    <xdr:ext cx="885825" cy="638175"/>
    <xdr:sp macro="" textlink="">
      <xdr:nvSpPr>
        <xdr:cNvPr id="209" name="TextBox 208"/>
        <xdr:cNvSpPr txBox="1"/>
      </xdr:nvSpPr>
      <xdr:spPr>
        <a:xfrm>
          <a:off x="14239875" y="7260907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19050</xdr:colOff>
      <xdr:row>79</xdr:row>
      <xdr:rowOff>57150</xdr:rowOff>
    </xdr:from>
    <xdr:ext cx="885825" cy="638175"/>
    <xdr:sp macro="" textlink="">
      <xdr:nvSpPr>
        <xdr:cNvPr id="226" name="TextBox 225"/>
        <xdr:cNvSpPr txBox="1"/>
      </xdr:nvSpPr>
      <xdr:spPr>
        <a:xfrm>
          <a:off x="14239875" y="7338060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28575</xdr:colOff>
      <xdr:row>80</xdr:row>
      <xdr:rowOff>57150</xdr:rowOff>
    </xdr:from>
    <xdr:ext cx="885825" cy="638175"/>
    <xdr:sp macro="" textlink="">
      <xdr:nvSpPr>
        <xdr:cNvPr id="227" name="TextBox 226"/>
        <xdr:cNvSpPr txBox="1"/>
      </xdr:nvSpPr>
      <xdr:spPr>
        <a:xfrm>
          <a:off x="14249400" y="7411402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19050</xdr:colOff>
      <xdr:row>81</xdr:row>
      <xdr:rowOff>57150</xdr:rowOff>
    </xdr:from>
    <xdr:ext cx="885825" cy="638175"/>
    <xdr:sp macro="" textlink="">
      <xdr:nvSpPr>
        <xdr:cNvPr id="228" name="TextBox 227"/>
        <xdr:cNvSpPr txBox="1"/>
      </xdr:nvSpPr>
      <xdr:spPr>
        <a:xfrm>
          <a:off x="14239875" y="74876025"/>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38100</xdr:colOff>
      <xdr:row>82</xdr:row>
      <xdr:rowOff>66675</xdr:rowOff>
    </xdr:from>
    <xdr:ext cx="885825" cy="638175"/>
    <xdr:sp macro="" textlink="">
      <xdr:nvSpPr>
        <xdr:cNvPr id="229" name="TextBox 228"/>
        <xdr:cNvSpPr txBox="1"/>
      </xdr:nvSpPr>
      <xdr:spPr>
        <a:xfrm>
          <a:off x="14258925" y="7564755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38100</xdr:colOff>
      <xdr:row>83</xdr:row>
      <xdr:rowOff>66675</xdr:rowOff>
    </xdr:from>
    <xdr:ext cx="885825" cy="638175"/>
    <xdr:sp macro="" textlink="">
      <xdr:nvSpPr>
        <xdr:cNvPr id="230" name="TextBox 229"/>
        <xdr:cNvSpPr txBox="1"/>
      </xdr:nvSpPr>
      <xdr:spPr>
        <a:xfrm>
          <a:off x="14258925" y="7640955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oneCellAnchor>
    <xdr:from>
      <xdr:col>5</xdr:col>
      <xdr:colOff>19050</xdr:colOff>
      <xdr:row>84</xdr:row>
      <xdr:rowOff>47625</xdr:rowOff>
    </xdr:from>
    <xdr:ext cx="885825" cy="638175"/>
    <xdr:sp macro="" textlink="">
      <xdr:nvSpPr>
        <xdr:cNvPr id="231" name="TextBox 230"/>
        <xdr:cNvSpPr txBox="1"/>
      </xdr:nvSpPr>
      <xdr:spPr>
        <a:xfrm>
          <a:off x="14239875" y="77152500"/>
          <a:ext cx="88582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100" b="1">
              <a:solidFill>
                <a:srgbClr val="FF0000"/>
              </a:solidFill>
              <a:effectLst/>
              <a:latin typeface="+mn-lt"/>
              <a:ea typeface="+mn-ea"/>
              <a:cs typeface="+mn-cs"/>
            </a:rPr>
            <a:t>Акция!</a:t>
          </a:r>
        </a:p>
        <a:p>
          <a:pPr algn="ctr"/>
          <a:r>
            <a:rPr lang="ru-RU" sz="1100" b="1">
              <a:solidFill>
                <a:srgbClr val="FF0000"/>
              </a:solidFill>
              <a:effectLst/>
              <a:latin typeface="+mn-lt"/>
              <a:ea typeface="+mn-ea"/>
              <a:cs typeface="+mn-cs"/>
            </a:rPr>
            <a:t>до</a:t>
          </a:r>
          <a:r>
            <a:rPr lang="ru-RU" sz="1100" b="1" baseline="0">
              <a:solidFill>
                <a:srgbClr val="FF0000"/>
              </a:solidFill>
              <a:effectLst/>
              <a:latin typeface="+mn-lt"/>
              <a:ea typeface="+mn-ea"/>
              <a:cs typeface="+mn-cs"/>
            </a:rPr>
            <a:t> 31.08.2022</a:t>
          </a:r>
          <a:endParaRPr lang="ru-RU" sz="1100" b="1">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6</xdr:row>
      <xdr:rowOff>0</xdr:rowOff>
    </xdr:from>
    <xdr:to>
      <xdr:col>0</xdr:col>
      <xdr:colOff>361950</xdr:colOff>
      <xdr:row>6</xdr:row>
      <xdr:rowOff>0</xdr:rowOff>
    </xdr:to>
    <xdr:pic>
      <xdr:nvPicPr>
        <xdr:cNvPr id="1541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6</xdr:row>
      <xdr:rowOff>0</xdr:rowOff>
    </xdr:from>
    <xdr:to>
      <xdr:col>0</xdr:col>
      <xdr:colOff>333375</xdr:colOff>
      <xdr:row>6</xdr:row>
      <xdr:rowOff>0</xdr:rowOff>
    </xdr:to>
    <xdr:pic>
      <xdr:nvPicPr>
        <xdr:cNvPr id="1541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6</xdr:row>
      <xdr:rowOff>0</xdr:rowOff>
    </xdr:from>
    <xdr:to>
      <xdr:col>0</xdr:col>
      <xdr:colOff>323850</xdr:colOff>
      <xdr:row>6</xdr:row>
      <xdr:rowOff>0</xdr:rowOff>
    </xdr:to>
    <xdr:pic>
      <xdr:nvPicPr>
        <xdr:cNvPr id="1542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xdr:row>
      <xdr:rowOff>0</xdr:rowOff>
    </xdr:from>
    <xdr:to>
      <xdr:col>0</xdr:col>
      <xdr:colOff>295275</xdr:colOff>
      <xdr:row>6</xdr:row>
      <xdr:rowOff>0</xdr:rowOff>
    </xdr:to>
    <xdr:pic>
      <xdr:nvPicPr>
        <xdr:cNvPr id="1542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6</xdr:row>
      <xdr:rowOff>0</xdr:rowOff>
    </xdr:from>
    <xdr:to>
      <xdr:col>0</xdr:col>
      <xdr:colOff>333375</xdr:colOff>
      <xdr:row>6</xdr:row>
      <xdr:rowOff>0</xdr:rowOff>
    </xdr:to>
    <xdr:pic>
      <xdr:nvPicPr>
        <xdr:cNvPr id="1542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076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xdr:row>
      <xdr:rowOff>0</xdr:rowOff>
    </xdr:from>
    <xdr:to>
      <xdr:col>0</xdr:col>
      <xdr:colOff>295275</xdr:colOff>
      <xdr:row>8</xdr:row>
      <xdr:rowOff>0</xdr:rowOff>
    </xdr:to>
    <xdr:pic>
      <xdr:nvPicPr>
        <xdr:cNvPr id="1542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591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xdr:row>
      <xdr:rowOff>0</xdr:rowOff>
    </xdr:from>
    <xdr:to>
      <xdr:col>0</xdr:col>
      <xdr:colOff>295275</xdr:colOff>
      <xdr:row>8</xdr:row>
      <xdr:rowOff>0</xdr:rowOff>
    </xdr:to>
    <xdr:pic>
      <xdr:nvPicPr>
        <xdr:cNvPr id="1542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591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8</xdr:row>
      <xdr:rowOff>0</xdr:rowOff>
    </xdr:from>
    <xdr:to>
      <xdr:col>0</xdr:col>
      <xdr:colOff>266700</xdr:colOff>
      <xdr:row>8</xdr:row>
      <xdr:rowOff>0</xdr:rowOff>
    </xdr:to>
    <xdr:pic>
      <xdr:nvPicPr>
        <xdr:cNvPr id="15425" name="Рисунок 29"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5911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5426"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5427"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5428"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5429"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05800"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6</xdr:row>
      <xdr:rowOff>57150</xdr:rowOff>
    </xdr:from>
    <xdr:to>
      <xdr:col>1</xdr:col>
      <xdr:colOff>809625</xdr:colOff>
      <xdr:row>6</xdr:row>
      <xdr:rowOff>771525</xdr:rowOff>
    </xdr:to>
    <xdr:pic>
      <xdr:nvPicPr>
        <xdr:cNvPr id="15430"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2"/>
        <a:stretch>
          <a:fillRect/>
        </a:stretch>
      </xdr:blipFill>
      <xdr:spPr bwMode="auto">
        <a:xfrm>
          <a:off x="1162050" y="413385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7</xdr:row>
      <xdr:rowOff>38100</xdr:rowOff>
    </xdr:from>
    <xdr:to>
      <xdr:col>1</xdr:col>
      <xdr:colOff>838200</xdr:colOff>
      <xdr:row>7</xdr:row>
      <xdr:rowOff>638175</xdr:rowOff>
    </xdr:to>
    <xdr:pic>
      <xdr:nvPicPr>
        <xdr:cNvPr id="15431" name="Рисунок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9175" y="4943475"/>
          <a:ext cx="8001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xdr:row>
      <xdr:rowOff>1066800</xdr:rowOff>
    </xdr:from>
    <xdr:to>
      <xdr:col>1</xdr:col>
      <xdr:colOff>933450</xdr:colOff>
      <xdr:row>5</xdr:row>
      <xdr:rowOff>1800225</xdr:rowOff>
    </xdr:to>
    <xdr:pic>
      <xdr:nvPicPr>
        <xdr:cNvPr id="15432" name="Рисунок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0125" y="1962150"/>
          <a:ext cx="914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428625</xdr:colOff>
      <xdr:row>1</xdr:row>
      <xdr:rowOff>180975</xdr:rowOff>
    </xdr:to>
    <xdr:pic>
      <xdr:nvPicPr>
        <xdr:cNvPr id="1543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85725"/>
          <a:ext cx="13049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485775</xdr:colOff>
      <xdr:row>6</xdr:row>
      <xdr:rowOff>542925</xdr:rowOff>
    </xdr:from>
    <xdr:ext cx="465256" cy="264560"/>
    <xdr:sp macro="" textlink="">
      <xdr:nvSpPr>
        <xdr:cNvPr id="20" name="TextBox 19"/>
        <xdr:cNvSpPr txBox="1"/>
      </xdr:nvSpPr>
      <xdr:spPr>
        <a:xfrm>
          <a:off x="485775" y="46196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476250</xdr:colOff>
      <xdr:row>7</xdr:row>
      <xdr:rowOff>409575</xdr:rowOff>
    </xdr:from>
    <xdr:ext cx="465256" cy="264560"/>
    <xdr:sp macro="" textlink="">
      <xdr:nvSpPr>
        <xdr:cNvPr id="21" name="TextBox 20"/>
        <xdr:cNvSpPr txBox="1"/>
      </xdr:nvSpPr>
      <xdr:spPr>
        <a:xfrm>
          <a:off x="476250" y="531495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oneCellAnchor>
    <xdr:from>
      <xdr:col>0</xdr:col>
      <xdr:colOff>466725</xdr:colOff>
      <xdr:row>5</xdr:row>
      <xdr:rowOff>1114425</xdr:rowOff>
    </xdr:from>
    <xdr:ext cx="465256" cy="264560"/>
    <xdr:sp macro="" textlink="">
      <xdr:nvSpPr>
        <xdr:cNvPr id="22" name="TextBox 21"/>
        <xdr:cNvSpPr txBox="1"/>
      </xdr:nvSpPr>
      <xdr:spPr>
        <a:xfrm>
          <a:off x="466725" y="200977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twoCellAnchor editAs="oneCell">
    <xdr:from>
      <xdr:col>4</xdr:col>
      <xdr:colOff>0</xdr:colOff>
      <xdr:row>2</xdr:row>
      <xdr:rowOff>0</xdr:rowOff>
    </xdr:from>
    <xdr:to>
      <xdr:col>4</xdr:col>
      <xdr:colOff>0</xdr:colOff>
      <xdr:row>2</xdr:row>
      <xdr:rowOff>504825</xdr:rowOff>
    </xdr:to>
    <xdr:pic>
      <xdr:nvPicPr>
        <xdr:cNvPr id="2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009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24"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009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25"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009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26"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009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7</xdr:row>
      <xdr:rowOff>0</xdr:rowOff>
    </xdr:from>
    <xdr:to>
      <xdr:col>0</xdr:col>
      <xdr:colOff>333375</xdr:colOff>
      <xdr:row>7</xdr:row>
      <xdr:rowOff>0</xdr:rowOff>
    </xdr:to>
    <xdr:pic>
      <xdr:nvPicPr>
        <xdr:cNvPr id="1649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0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7</xdr:row>
      <xdr:rowOff>0</xdr:rowOff>
    </xdr:from>
    <xdr:to>
      <xdr:col>0</xdr:col>
      <xdr:colOff>361950</xdr:colOff>
      <xdr:row>7</xdr:row>
      <xdr:rowOff>0</xdr:rowOff>
    </xdr:to>
    <xdr:pic>
      <xdr:nvPicPr>
        <xdr:cNvPr id="1649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0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0</xdr:rowOff>
    </xdr:from>
    <xdr:to>
      <xdr:col>0</xdr:col>
      <xdr:colOff>333375</xdr:colOff>
      <xdr:row>7</xdr:row>
      <xdr:rowOff>0</xdr:rowOff>
    </xdr:to>
    <xdr:pic>
      <xdr:nvPicPr>
        <xdr:cNvPr id="1649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0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7</xdr:row>
      <xdr:rowOff>0</xdr:rowOff>
    </xdr:from>
    <xdr:to>
      <xdr:col>0</xdr:col>
      <xdr:colOff>323850</xdr:colOff>
      <xdr:row>7</xdr:row>
      <xdr:rowOff>0</xdr:rowOff>
    </xdr:to>
    <xdr:pic>
      <xdr:nvPicPr>
        <xdr:cNvPr id="1649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80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xdr:row>
      <xdr:rowOff>0</xdr:rowOff>
    </xdr:from>
    <xdr:to>
      <xdr:col>0</xdr:col>
      <xdr:colOff>295275</xdr:colOff>
      <xdr:row>7</xdr:row>
      <xdr:rowOff>0</xdr:rowOff>
    </xdr:to>
    <xdr:pic>
      <xdr:nvPicPr>
        <xdr:cNvPr id="1649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0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0</xdr:rowOff>
    </xdr:from>
    <xdr:to>
      <xdr:col>0</xdr:col>
      <xdr:colOff>333375</xdr:colOff>
      <xdr:row>7</xdr:row>
      <xdr:rowOff>0</xdr:rowOff>
    </xdr:to>
    <xdr:pic>
      <xdr:nvPicPr>
        <xdr:cNvPr id="1649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003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21</xdr:row>
      <xdr:rowOff>152400</xdr:rowOff>
    </xdr:from>
    <xdr:to>
      <xdr:col>1</xdr:col>
      <xdr:colOff>762000</xdr:colOff>
      <xdr:row>21</xdr:row>
      <xdr:rowOff>1019175</xdr:rowOff>
    </xdr:to>
    <xdr:pic>
      <xdr:nvPicPr>
        <xdr:cNvPr id="16504" name="Рисунок 39" descr="1250-RM-12_прайс.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9675" y="18059400"/>
          <a:ext cx="6667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9</xdr:row>
      <xdr:rowOff>161925</xdr:rowOff>
    </xdr:from>
    <xdr:to>
      <xdr:col>1</xdr:col>
      <xdr:colOff>876300</xdr:colOff>
      <xdr:row>9</xdr:row>
      <xdr:rowOff>771525</xdr:rowOff>
    </xdr:to>
    <xdr:pic>
      <xdr:nvPicPr>
        <xdr:cNvPr id="16505" name="Рисунок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1100" y="5105400"/>
          <a:ext cx="809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7</xdr:row>
      <xdr:rowOff>152400</xdr:rowOff>
    </xdr:from>
    <xdr:to>
      <xdr:col>1</xdr:col>
      <xdr:colOff>885825</xdr:colOff>
      <xdr:row>7</xdr:row>
      <xdr:rowOff>790575</xdr:rowOff>
    </xdr:to>
    <xdr:pic>
      <xdr:nvPicPr>
        <xdr:cNvPr id="16506"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525" y="2952750"/>
          <a:ext cx="8477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19</xdr:row>
      <xdr:rowOff>314325</xdr:rowOff>
    </xdr:from>
    <xdr:to>
      <xdr:col>1</xdr:col>
      <xdr:colOff>895350</xdr:colOff>
      <xdr:row>19</xdr:row>
      <xdr:rowOff>1019175</xdr:rowOff>
    </xdr:to>
    <xdr:pic>
      <xdr:nvPicPr>
        <xdr:cNvPr id="16507" name="Рисунок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3475" y="15782925"/>
          <a:ext cx="8763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20</xdr:row>
      <xdr:rowOff>285750</xdr:rowOff>
    </xdr:from>
    <xdr:to>
      <xdr:col>1</xdr:col>
      <xdr:colOff>904875</xdr:colOff>
      <xdr:row>20</xdr:row>
      <xdr:rowOff>1019175</xdr:rowOff>
    </xdr:to>
    <xdr:pic>
      <xdr:nvPicPr>
        <xdr:cNvPr id="16508" name="Рисунок 5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16973550"/>
          <a:ext cx="8763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10</xdr:row>
      <xdr:rowOff>228600</xdr:rowOff>
    </xdr:from>
    <xdr:to>
      <xdr:col>1</xdr:col>
      <xdr:colOff>857250</xdr:colOff>
      <xdr:row>10</xdr:row>
      <xdr:rowOff>762000</xdr:rowOff>
    </xdr:to>
    <xdr:pic>
      <xdr:nvPicPr>
        <xdr:cNvPr id="16509" name="Рисунок 50" descr="мал.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0" y="6391275"/>
          <a:ext cx="8286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17</xdr:row>
      <xdr:rowOff>295275</xdr:rowOff>
    </xdr:from>
    <xdr:to>
      <xdr:col>1</xdr:col>
      <xdr:colOff>838200</xdr:colOff>
      <xdr:row>17</xdr:row>
      <xdr:rowOff>866775</xdr:rowOff>
    </xdr:to>
    <xdr:pic>
      <xdr:nvPicPr>
        <xdr:cNvPr id="16510" name="Рисунок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90625" y="13935075"/>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12</xdr:row>
      <xdr:rowOff>323850</xdr:rowOff>
    </xdr:from>
    <xdr:to>
      <xdr:col>1</xdr:col>
      <xdr:colOff>809625</xdr:colOff>
      <xdr:row>12</xdr:row>
      <xdr:rowOff>904875</xdr:rowOff>
    </xdr:to>
    <xdr:pic>
      <xdr:nvPicPr>
        <xdr:cNvPr id="16511" name="Picture 1072" descr="Снимок"/>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81100" y="8667750"/>
          <a:ext cx="7429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xdr:row>
      <xdr:rowOff>257175</xdr:rowOff>
    </xdr:from>
    <xdr:to>
      <xdr:col>1</xdr:col>
      <xdr:colOff>800100</xdr:colOff>
      <xdr:row>5</xdr:row>
      <xdr:rowOff>647700</xdr:rowOff>
    </xdr:to>
    <xdr:pic>
      <xdr:nvPicPr>
        <xdr:cNvPr id="16512" name="Picture 11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1152525"/>
          <a:ext cx="6762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142875</xdr:colOff>
      <xdr:row>8</xdr:row>
      <xdr:rowOff>238125</xdr:rowOff>
    </xdr:from>
    <xdr:to>
      <xdr:col>1</xdr:col>
      <xdr:colOff>809625</xdr:colOff>
      <xdr:row>8</xdr:row>
      <xdr:rowOff>819150</xdr:rowOff>
    </xdr:to>
    <xdr:pic>
      <xdr:nvPicPr>
        <xdr:cNvPr id="16513" name="Picture 17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57300" y="3990975"/>
          <a:ext cx="666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16</xdr:row>
      <xdr:rowOff>123825</xdr:rowOff>
    </xdr:from>
    <xdr:to>
      <xdr:col>1</xdr:col>
      <xdr:colOff>847725</xdr:colOff>
      <xdr:row>17</xdr:row>
      <xdr:rowOff>152400</xdr:rowOff>
    </xdr:to>
    <xdr:pic>
      <xdr:nvPicPr>
        <xdr:cNvPr id="16514" name="Рисунок 55" descr="48e9-1069-a77a-d391.pn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62050" y="13154025"/>
          <a:ext cx="800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18</xdr:row>
      <xdr:rowOff>47625</xdr:rowOff>
    </xdr:from>
    <xdr:to>
      <xdr:col>1</xdr:col>
      <xdr:colOff>771525</xdr:colOff>
      <xdr:row>18</xdr:row>
      <xdr:rowOff>561975</xdr:rowOff>
    </xdr:to>
    <xdr:pic>
      <xdr:nvPicPr>
        <xdr:cNvPr id="16515"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19200" y="14754225"/>
          <a:ext cx="6667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285750</xdr:colOff>
      <xdr:row>1</xdr:row>
      <xdr:rowOff>180975</xdr:rowOff>
    </xdr:to>
    <xdr:pic>
      <xdr:nvPicPr>
        <xdr:cNvPr id="16516" name="Рисунок 10" descr="Logo.png">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4775" y="85725"/>
          <a:ext cx="12954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13</xdr:row>
      <xdr:rowOff>304800</xdr:rowOff>
    </xdr:from>
    <xdr:to>
      <xdr:col>1</xdr:col>
      <xdr:colOff>895350</xdr:colOff>
      <xdr:row>13</xdr:row>
      <xdr:rowOff>962025</xdr:rowOff>
    </xdr:to>
    <xdr:pic>
      <xdr:nvPicPr>
        <xdr:cNvPr id="16517" name="Рисунок 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33475" y="9982200"/>
          <a:ext cx="876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15</xdr:row>
      <xdr:rowOff>228600</xdr:rowOff>
    </xdr:from>
    <xdr:to>
      <xdr:col>1</xdr:col>
      <xdr:colOff>790575</xdr:colOff>
      <xdr:row>15</xdr:row>
      <xdr:rowOff>876300</xdr:rowOff>
    </xdr:to>
    <xdr:pic>
      <xdr:nvPicPr>
        <xdr:cNvPr id="16518" name="Рисунок 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9200" y="12192000"/>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15</xdr:row>
      <xdr:rowOff>533400</xdr:rowOff>
    </xdr:from>
    <xdr:to>
      <xdr:col>0</xdr:col>
      <xdr:colOff>295275</xdr:colOff>
      <xdr:row>15</xdr:row>
      <xdr:rowOff>638175</xdr:rowOff>
    </xdr:to>
    <xdr:pic>
      <xdr:nvPicPr>
        <xdr:cNvPr id="1651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24968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523875</xdr:colOff>
      <xdr:row>13</xdr:row>
      <xdr:rowOff>895350</xdr:rowOff>
    </xdr:from>
    <xdr:ext cx="492571" cy="224998"/>
    <xdr:sp macro="" textlink="">
      <xdr:nvSpPr>
        <xdr:cNvPr id="30" name="TextBox 29"/>
        <xdr:cNvSpPr txBox="1"/>
      </xdr:nvSpPr>
      <xdr:spPr>
        <a:xfrm>
          <a:off x="523875" y="105727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114300</xdr:colOff>
      <xdr:row>13</xdr:row>
      <xdr:rowOff>168590</xdr:rowOff>
    </xdr:from>
    <xdr:ext cx="819150" cy="400110"/>
    <xdr:sp macro="" textlink="">
      <xdr:nvSpPr>
        <xdr:cNvPr id="29" name="TextBox 28"/>
        <xdr:cNvSpPr txBox="1"/>
      </xdr:nvSpPr>
      <xdr:spPr>
        <a:xfrm>
          <a:off x="13925550" y="8807765"/>
          <a:ext cx="819150" cy="400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lnSpc>
              <a:spcPts val="800"/>
            </a:lnSpc>
          </a:pPr>
          <a:r>
            <a:rPr lang="ru-RU" sz="900" b="1">
              <a:solidFill>
                <a:srgbClr val="FF0000"/>
              </a:solidFill>
              <a:latin typeface="Arial" panose="020B0604020202020204" pitchFamily="34" charset="0"/>
              <a:cs typeface="Arial" panose="020B0604020202020204" pitchFamily="34" charset="0"/>
            </a:rPr>
            <a:t>Новая модель </a:t>
          </a:r>
          <a:r>
            <a:rPr lang="en-US" sz="900" b="1">
              <a:solidFill>
                <a:srgbClr val="FF0000"/>
              </a:solidFill>
              <a:latin typeface="Arial" panose="020B0604020202020204" pitchFamily="34" charset="0"/>
              <a:cs typeface="Arial" panose="020B0604020202020204" pitchFamily="34" charset="0"/>
            </a:rPr>
            <a:t>1250-ODW</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104775</xdr:colOff>
      <xdr:row>14</xdr:row>
      <xdr:rowOff>228600</xdr:rowOff>
    </xdr:from>
    <xdr:to>
      <xdr:col>1</xdr:col>
      <xdr:colOff>790575</xdr:colOff>
      <xdr:row>14</xdr:row>
      <xdr:rowOff>876300</xdr:rowOff>
    </xdr:to>
    <xdr:pic>
      <xdr:nvPicPr>
        <xdr:cNvPr id="16522" name="Рисунок 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9200" y="11125200"/>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14</xdr:row>
      <xdr:rowOff>533400</xdr:rowOff>
    </xdr:from>
    <xdr:to>
      <xdr:col>0</xdr:col>
      <xdr:colOff>295275</xdr:colOff>
      <xdr:row>14</xdr:row>
      <xdr:rowOff>638175</xdr:rowOff>
    </xdr:to>
    <xdr:pic>
      <xdr:nvPicPr>
        <xdr:cNvPr id="1652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14300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12</xdr:row>
      <xdr:rowOff>514350</xdr:rowOff>
    </xdr:from>
    <xdr:ext cx="465256" cy="264560"/>
    <xdr:sp macro="" textlink="">
      <xdr:nvSpPr>
        <xdr:cNvPr id="32" name="TextBox 31"/>
        <xdr:cNvSpPr txBox="1"/>
      </xdr:nvSpPr>
      <xdr:spPr>
        <a:xfrm>
          <a:off x="0" y="8858250"/>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twoCellAnchor editAs="oneCell">
    <xdr:from>
      <xdr:col>0</xdr:col>
      <xdr:colOff>28575</xdr:colOff>
      <xdr:row>11</xdr:row>
      <xdr:rowOff>400050</xdr:rowOff>
    </xdr:from>
    <xdr:to>
      <xdr:col>0</xdr:col>
      <xdr:colOff>276225</xdr:colOff>
      <xdr:row>11</xdr:row>
      <xdr:rowOff>504825</xdr:rowOff>
    </xdr:to>
    <xdr:pic>
      <xdr:nvPicPr>
        <xdr:cNvPr id="1652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74771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85725</xdr:colOff>
      <xdr:row>12</xdr:row>
      <xdr:rowOff>466724</xdr:rowOff>
    </xdr:from>
    <xdr:ext cx="819150" cy="419101"/>
    <xdr:sp macro="" textlink="">
      <xdr:nvSpPr>
        <xdr:cNvPr id="40" name="TextBox 39"/>
        <xdr:cNvSpPr txBox="1"/>
      </xdr:nvSpPr>
      <xdr:spPr>
        <a:xfrm>
          <a:off x="13896975" y="9105899"/>
          <a:ext cx="819150" cy="4191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800"/>
            </a:lnSpc>
          </a:pPr>
          <a:r>
            <a:rPr lang="ru-RU" sz="900" b="1">
              <a:solidFill>
                <a:srgbClr val="FF0000"/>
              </a:solidFill>
              <a:latin typeface="Arial" panose="020B0604020202020204" pitchFamily="34" charset="0"/>
              <a:cs typeface="Arial" panose="020B0604020202020204" pitchFamily="34" charset="0"/>
            </a:rPr>
            <a:t>Временная модель </a:t>
          </a:r>
          <a:r>
            <a:rPr lang="en-US" sz="900" b="1">
              <a:solidFill>
                <a:srgbClr val="FF0000"/>
              </a:solidFill>
              <a:latin typeface="Arial" panose="020B0604020202020204" pitchFamily="34" charset="0"/>
              <a:cs typeface="Arial" panose="020B0604020202020204" pitchFamily="34" charset="0"/>
            </a:rPr>
            <a:t>12/</a:t>
          </a:r>
          <a:r>
            <a:rPr lang="ru-RU" sz="900" b="1">
              <a:solidFill>
                <a:srgbClr val="FF0000"/>
              </a:solidFill>
              <a:latin typeface="Arial" panose="020B0604020202020204" pitchFamily="34" charset="0"/>
              <a:cs typeface="Arial" panose="020B0604020202020204" pitchFamily="34" charset="0"/>
            </a:rPr>
            <a:t>4.0</a:t>
          </a:r>
        </a:p>
      </xdr:txBody>
    </xdr:sp>
    <xdr:clientData/>
  </xdr:oneCellAnchor>
  <xdr:twoCellAnchor editAs="oneCell">
    <xdr:from>
      <xdr:col>1</xdr:col>
      <xdr:colOff>38100</xdr:colOff>
      <xdr:row>6</xdr:row>
      <xdr:rowOff>152400</xdr:rowOff>
    </xdr:from>
    <xdr:to>
      <xdr:col>1</xdr:col>
      <xdr:colOff>885825</xdr:colOff>
      <xdr:row>6</xdr:row>
      <xdr:rowOff>790575</xdr:rowOff>
    </xdr:to>
    <xdr:pic>
      <xdr:nvPicPr>
        <xdr:cNvPr id="16527" name="Рисунок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525" y="2000250"/>
          <a:ext cx="8477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xdr:row>
      <xdr:rowOff>381000</xdr:rowOff>
    </xdr:from>
    <xdr:to>
      <xdr:col>0</xdr:col>
      <xdr:colOff>295275</xdr:colOff>
      <xdr:row>6</xdr:row>
      <xdr:rowOff>485775</xdr:rowOff>
    </xdr:to>
    <xdr:pic>
      <xdr:nvPicPr>
        <xdr:cNvPr id="1652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2288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11</xdr:row>
      <xdr:rowOff>266700</xdr:rowOff>
    </xdr:from>
    <xdr:to>
      <xdr:col>1</xdr:col>
      <xdr:colOff>733425</xdr:colOff>
      <xdr:row>11</xdr:row>
      <xdr:rowOff>866775</xdr:rowOff>
    </xdr:to>
    <xdr:pic>
      <xdr:nvPicPr>
        <xdr:cNvPr id="16529" name="Рисунок 4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57300" y="7343775"/>
          <a:ext cx="5905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6</xdr:row>
      <xdr:rowOff>0</xdr:rowOff>
    </xdr:from>
    <xdr:to>
      <xdr:col>0</xdr:col>
      <xdr:colOff>333375</xdr:colOff>
      <xdr:row>6</xdr:row>
      <xdr:rowOff>0</xdr:rowOff>
    </xdr:to>
    <xdr:pic>
      <xdr:nvPicPr>
        <xdr:cNvPr id="1852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0</xdr:rowOff>
    </xdr:from>
    <xdr:to>
      <xdr:col>0</xdr:col>
      <xdr:colOff>361950</xdr:colOff>
      <xdr:row>6</xdr:row>
      <xdr:rowOff>0</xdr:rowOff>
    </xdr:to>
    <xdr:pic>
      <xdr:nvPicPr>
        <xdr:cNvPr id="1852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6</xdr:row>
      <xdr:rowOff>0</xdr:rowOff>
    </xdr:from>
    <xdr:to>
      <xdr:col>0</xdr:col>
      <xdr:colOff>333375</xdr:colOff>
      <xdr:row>6</xdr:row>
      <xdr:rowOff>0</xdr:rowOff>
    </xdr:to>
    <xdr:pic>
      <xdr:nvPicPr>
        <xdr:cNvPr id="1852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6</xdr:row>
      <xdr:rowOff>0</xdr:rowOff>
    </xdr:from>
    <xdr:to>
      <xdr:col>0</xdr:col>
      <xdr:colOff>323850</xdr:colOff>
      <xdr:row>6</xdr:row>
      <xdr:rowOff>0</xdr:rowOff>
    </xdr:to>
    <xdr:pic>
      <xdr:nvPicPr>
        <xdr:cNvPr id="1852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xdr:row>
      <xdr:rowOff>0</xdr:rowOff>
    </xdr:from>
    <xdr:to>
      <xdr:col>0</xdr:col>
      <xdr:colOff>295275</xdr:colOff>
      <xdr:row>6</xdr:row>
      <xdr:rowOff>0</xdr:rowOff>
    </xdr:to>
    <xdr:pic>
      <xdr:nvPicPr>
        <xdr:cNvPr id="1853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6</xdr:row>
      <xdr:rowOff>0</xdr:rowOff>
    </xdr:from>
    <xdr:to>
      <xdr:col>0</xdr:col>
      <xdr:colOff>333375</xdr:colOff>
      <xdr:row>6</xdr:row>
      <xdr:rowOff>0</xdr:rowOff>
    </xdr:to>
    <xdr:pic>
      <xdr:nvPicPr>
        <xdr:cNvPr id="1853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2576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5</xdr:row>
      <xdr:rowOff>828675</xdr:rowOff>
    </xdr:from>
    <xdr:to>
      <xdr:col>1</xdr:col>
      <xdr:colOff>942975</xdr:colOff>
      <xdr:row>5</xdr:row>
      <xdr:rowOff>1743075</xdr:rowOff>
    </xdr:to>
    <xdr:pic>
      <xdr:nvPicPr>
        <xdr:cNvPr id="18536" name="Рисунок 64" descr="201805290917333840235.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828800"/>
          <a:ext cx="8001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7</xdr:row>
      <xdr:rowOff>533400</xdr:rowOff>
    </xdr:from>
    <xdr:to>
      <xdr:col>1</xdr:col>
      <xdr:colOff>895350</xdr:colOff>
      <xdr:row>7</xdr:row>
      <xdr:rowOff>1076325</xdr:rowOff>
    </xdr:to>
    <xdr:pic>
      <xdr:nvPicPr>
        <xdr:cNvPr id="18537" name="Рисунок 66" descr="1.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5875" y="7915275"/>
          <a:ext cx="723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6</xdr:row>
      <xdr:rowOff>1000125</xdr:rowOff>
    </xdr:from>
    <xdr:to>
      <xdr:col>1</xdr:col>
      <xdr:colOff>962025</xdr:colOff>
      <xdr:row>6</xdr:row>
      <xdr:rowOff>2247900</xdr:rowOff>
    </xdr:to>
    <xdr:pic>
      <xdr:nvPicPr>
        <xdr:cNvPr id="18538" name="Picture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0" y="5257800"/>
          <a:ext cx="8382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295275</xdr:colOff>
      <xdr:row>11</xdr:row>
      <xdr:rowOff>76200</xdr:rowOff>
    </xdr:from>
    <xdr:to>
      <xdr:col>1</xdr:col>
      <xdr:colOff>866775</xdr:colOff>
      <xdr:row>11</xdr:row>
      <xdr:rowOff>561975</xdr:rowOff>
    </xdr:to>
    <xdr:pic>
      <xdr:nvPicPr>
        <xdr:cNvPr id="1853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9700" y="10868025"/>
          <a:ext cx="5715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9</xdr:row>
      <xdr:rowOff>19050</xdr:rowOff>
    </xdr:from>
    <xdr:to>
      <xdr:col>1</xdr:col>
      <xdr:colOff>847725</xdr:colOff>
      <xdr:row>9</xdr:row>
      <xdr:rowOff>714375</xdr:rowOff>
    </xdr:to>
    <xdr:pic>
      <xdr:nvPicPr>
        <xdr:cNvPr id="18540" name="Picture 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50" y="10077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323850</xdr:colOff>
      <xdr:row>1</xdr:row>
      <xdr:rowOff>180975</xdr:rowOff>
    </xdr:to>
    <xdr:pic>
      <xdr:nvPicPr>
        <xdr:cNvPr id="18541" name="Рисунок 10" descr="Logo.png">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 y="85725"/>
          <a:ext cx="13335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13</xdr:row>
      <xdr:rowOff>457200</xdr:rowOff>
    </xdr:from>
    <xdr:to>
      <xdr:col>0</xdr:col>
      <xdr:colOff>257175</xdr:colOff>
      <xdr:row>13</xdr:row>
      <xdr:rowOff>457200</xdr:rowOff>
    </xdr:to>
    <xdr:pic>
      <xdr:nvPicPr>
        <xdr:cNvPr id="1854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1858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13</xdr:row>
      <xdr:rowOff>485775</xdr:rowOff>
    </xdr:from>
    <xdr:to>
      <xdr:col>0</xdr:col>
      <xdr:colOff>285750</xdr:colOff>
      <xdr:row>13</xdr:row>
      <xdr:rowOff>485775</xdr:rowOff>
    </xdr:to>
    <xdr:pic>
      <xdr:nvPicPr>
        <xdr:cNvPr id="1854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18872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13</xdr:row>
      <xdr:rowOff>495300</xdr:rowOff>
    </xdr:from>
    <xdr:to>
      <xdr:col>0</xdr:col>
      <xdr:colOff>257175</xdr:colOff>
      <xdr:row>13</xdr:row>
      <xdr:rowOff>495300</xdr:rowOff>
    </xdr:to>
    <xdr:pic>
      <xdr:nvPicPr>
        <xdr:cNvPr id="1854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18967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13</xdr:row>
      <xdr:rowOff>457200</xdr:rowOff>
    </xdr:from>
    <xdr:to>
      <xdr:col>0</xdr:col>
      <xdr:colOff>257175</xdr:colOff>
      <xdr:row>13</xdr:row>
      <xdr:rowOff>457200</xdr:rowOff>
    </xdr:to>
    <xdr:pic>
      <xdr:nvPicPr>
        <xdr:cNvPr id="1854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1858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13</xdr:row>
      <xdr:rowOff>485775</xdr:rowOff>
    </xdr:from>
    <xdr:to>
      <xdr:col>0</xdr:col>
      <xdr:colOff>285750</xdr:colOff>
      <xdr:row>13</xdr:row>
      <xdr:rowOff>485775</xdr:rowOff>
    </xdr:to>
    <xdr:pic>
      <xdr:nvPicPr>
        <xdr:cNvPr id="1854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18872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13</xdr:row>
      <xdr:rowOff>304800</xdr:rowOff>
    </xdr:from>
    <xdr:to>
      <xdr:col>1</xdr:col>
      <xdr:colOff>981075</xdr:colOff>
      <xdr:row>13</xdr:row>
      <xdr:rowOff>933450</xdr:rowOff>
    </xdr:to>
    <xdr:pic>
      <xdr:nvPicPr>
        <xdr:cNvPr id="18547" name="Рисунок 80" descr="de79d2c0f882a06d7f38dea624c5373e_s2000x0 (1).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7300" y="11706225"/>
          <a:ext cx="838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323850</xdr:rowOff>
    </xdr:from>
    <xdr:to>
      <xdr:col>1</xdr:col>
      <xdr:colOff>1028700</xdr:colOff>
      <xdr:row>14</xdr:row>
      <xdr:rowOff>876300</xdr:rowOff>
    </xdr:to>
    <xdr:pic>
      <xdr:nvPicPr>
        <xdr:cNvPr id="18548" name="Рисунок 79" descr="fc70094fb5e773081f9a252c9cd40ecb_s2000x0.jp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28725" y="13096875"/>
          <a:ext cx="9144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15</xdr:row>
      <xdr:rowOff>95250</xdr:rowOff>
    </xdr:from>
    <xdr:to>
      <xdr:col>1</xdr:col>
      <xdr:colOff>990600</xdr:colOff>
      <xdr:row>15</xdr:row>
      <xdr:rowOff>628650</xdr:rowOff>
    </xdr:to>
    <xdr:pic>
      <xdr:nvPicPr>
        <xdr:cNvPr id="18549" name="Рисунок 7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4925" y="14239875"/>
          <a:ext cx="800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16</xdr:row>
      <xdr:rowOff>771525</xdr:rowOff>
    </xdr:from>
    <xdr:to>
      <xdr:col>1</xdr:col>
      <xdr:colOff>904875</xdr:colOff>
      <xdr:row>16</xdr:row>
      <xdr:rowOff>1285875</xdr:rowOff>
    </xdr:to>
    <xdr:pic>
      <xdr:nvPicPr>
        <xdr:cNvPr id="18550"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95400" y="15659100"/>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21</xdr:row>
      <xdr:rowOff>390525</xdr:rowOff>
    </xdr:from>
    <xdr:to>
      <xdr:col>1</xdr:col>
      <xdr:colOff>1000125</xdr:colOff>
      <xdr:row>21</xdr:row>
      <xdr:rowOff>2990850</xdr:rowOff>
    </xdr:to>
    <xdr:pic>
      <xdr:nvPicPr>
        <xdr:cNvPr id="18551" name="Рисунок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3825" y="22145625"/>
          <a:ext cx="1990725"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22</xdr:row>
      <xdr:rowOff>333375</xdr:rowOff>
    </xdr:from>
    <xdr:to>
      <xdr:col>1</xdr:col>
      <xdr:colOff>1028700</xdr:colOff>
      <xdr:row>22</xdr:row>
      <xdr:rowOff>2914650</xdr:rowOff>
    </xdr:to>
    <xdr:pic>
      <xdr:nvPicPr>
        <xdr:cNvPr id="18552" name="Рисунок 4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 y="25536525"/>
          <a:ext cx="199072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23</xdr:row>
      <xdr:rowOff>304800</xdr:rowOff>
    </xdr:from>
    <xdr:to>
      <xdr:col>1</xdr:col>
      <xdr:colOff>1047750</xdr:colOff>
      <xdr:row>23</xdr:row>
      <xdr:rowOff>2905125</xdr:rowOff>
    </xdr:to>
    <xdr:pic>
      <xdr:nvPicPr>
        <xdr:cNvPr id="18553" name="Рисунок 4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1450" y="28755975"/>
          <a:ext cx="1990725"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18</xdr:row>
      <xdr:rowOff>123825</xdr:rowOff>
    </xdr:from>
    <xdr:to>
      <xdr:col>1</xdr:col>
      <xdr:colOff>1066800</xdr:colOff>
      <xdr:row>18</xdr:row>
      <xdr:rowOff>3819525</xdr:rowOff>
    </xdr:to>
    <xdr:pic>
      <xdr:nvPicPr>
        <xdr:cNvPr id="18554" name="Рисунок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7478375"/>
          <a:ext cx="2085975" cy="369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600075</xdr:colOff>
      <xdr:row>11</xdr:row>
      <xdr:rowOff>371475</xdr:rowOff>
    </xdr:from>
    <xdr:ext cx="492571" cy="224998"/>
    <xdr:sp macro="" textlink="">
      <xdr:nvSpPr>
        <xdr:cNvPr id="37" name="TextBox 36"/>
        <xdr:cNvSpPr txBox="1"/>
      </xdr:nvSpPr>
      <xdr:spPr>
        <a:xfrm>
          <a:off x="600075" y="111633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581025</xdr:colOff>
      <xdr:row>9</xdr:row>
      <xdr:rowOff>571500</xdr:rowOff>
    </xdr:from>
    <xdr:ext cx="492571" cy="224998"/>
    <xdr:sp macro="" textlink="">
      <xdr:nvSpPr>
        <xdr:cNvPr id="39" name="TextBox 38"/>
        <xdr:cNvSpPr txBox="1"/>
      </xdr:nvSpPr>
      <xdr:spPr>
        <a:xfrm>
          <a:off x="581025" y="106299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3</xdr:row>
      <xdr:rowOff>0</xdr:rowOff>
    </xdr:from>
    <xdr:to>
      <xdr:col>0</xdr:col>
      <xdr:colOff>333375</xdr:colOff>
      <xdr:row>3</xdr:row>
      <xdr:rowOff>0</xdr:rowOff>
    </xdr:to>
    <xdr:pic>
      <xdr:nvPicPr>
        <xdr:cNvPr id="1962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xdr:row>
      <xdr:rowOff>0</xdr:rowOff>
    </xdr:from>
    <xdr:to>
      <xdr:col>0</xdr:col>
      <xdr:colOff>361950</xdr:colOff>
      <xdr:row>3</xdr:row>
      <xdr:rowOff>0</xdr:rowOff>
    </xdr:to>
    <xdr:pic>
      <xdr:nvPicPr>
        <xdr:cNvPr id="1962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1962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xdr:row>
      <xdr:rowOff>0</xdr:rowOff>
    </xdr:from>
    <xdr:to>
      <xdr:col>0</xdr:col>
      <xdr:colOff>323850</xdr:colOff>
      <xdr:row>3</xdr:row>
      <xdr:rowOff>0</xdr:rowOff>
    </xdr:to>
    <xdr:pic>
      <xdr:nvPicPr>
        <xdr:cNvPr id="1962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xdr:row>
      <xdr:rowOff>0</xdr:rowOff>
    </xdr:from>
    <xdr:to>
      <xdr:col>0</xdr:col>
      <xdr:colOff>295275</xdr:colOff>
      <xdr:row>3</xdr:row>
      <xdr:rowOff>0</xdr:rowOff>
    </xdr:to>
    <xdr:pic>
      <xdr:nvPicPr>
        <xdr:cNvPr id="1962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1962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85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7</xdr:row>
      <xdr:rowOff>57150</xdr:rowOff>
    </xdr:from>
    <xdr:to>
      <xdr:col>1</xdr:col>
      <xdr:colOff>971550</xdr:colOff>
      <xdr:row>7</xdr:row>
      <xdr:rowOff>723900</xdr:rowOff>
    </xdr:to>
    <xdr:pic>
      <xdr:nvPicPr>
        <xdr:cNvPr id="19630"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4425" y="19659600"/>
          <a:ext cx="885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xdr:row>
      <xdr:rowOff>19050</xdr:rowOff>
    </xdr:from>
    <xdr:to>
      <xdr:col>1</xdr:col>
      <xdr:colOff>952500</xdr:colOff>
      <xdr:row>4</xdr:row>
      <xdr:rowOff>600075</xdr:rowOff>
    </xdr:to>
    <xdr:pic>
      <xdr:nvPicPr>
        <xdr:cNvPr id="19631"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1575" y="17059275"/>
          <a:ext cx="8096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6</xdr:row>
      <xdr:rowOff>38100</xdr:rowOff>
    </xdr:from>
    <xdr:to>
      <xdr:col>1</xdr:col>
      <xdr:colOff>904875</xdr:colOff>
      <xdr:row>6</xdr:row>
      <xdr:rowOff>628650</xdr:rowOff>
    </xdr:to>
    <xdr:pic>
      <xdr:nvPicPr>
        <xdr:cNvPr id="19634" name="Рисунок 37" descr="img245_61366_big_прайс.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525" y="18745200"/>
          <a:ext cx="7810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8</xdr:row>
      <xdr:rowOff>104775</xdr:rowOff>
    </xdr:from>
    <xdr:to>
      <xdr:col>1</xdr:col>
      <xdr:colOff>1000125</xdr:colOff>
      <xdr:row>8</xdr:row>
      <xdr:rowOff>752475</xdr:rowOff>
    </xdr:to>
    <xdr:pic>
      <xdr:nvPicPr>
        <xdr:cNvPr id="19635" name="Рисунок 7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2050" y="20507325"/>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5</xdr:row>
      <xdr:rowOff>47625</xdr:rowOff>
    </xdr:from>
    <xdr:to>
      <xdr:col>1</xdr:col>
      <xdr:colOff>838200</xdr:colOff>
      <xdr:row>5</xdr:row>
      <xdr:rowOff>666750</xdr:rowOff>
    </xdr:to>
    <xdr:pic>
      <xdr:nvPicPr>
        <xdr:cNvPr id="19640" name="Рисунок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1784985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22</xdr:row>
      <xdr:rowOff>304800</xdr:rowOff>
    </xdr:from>
    <xdr:to>
      <xdr:col>1</xdr:col>
      <xdr:colOff>952500</xdr:colOff>
      <xdr:row>22</xdr:row>
      <xdr:rowOff>714375</xdr:rowOff>
    </xdr:to>
    <xdr:pic>
      <xdr:nvPicPr>
        <xdr:cNvPr id="19641" name="Рисунок 29" descr="Стяжки_прайс.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81100" y="32156400"/>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20</xdr:row>
      <xdr:rowOff>238125</xdr:rowOff>
    </xdr:from>
    <xdr:to>
      <xdr:col>1</xdr:col>
      <xdr:colOff>981075</xdr:colOff>
      <xdr:row>20</xdr:row>
      <xdr:rowOff>647700</xdr:rowOff>
    </xdr:to>
    <xdr:pic>
      <xdr:nvPicPr>
        <xdr:cNvPr id="19642" name="Рисунок 29" descr="Стяжки_прайс.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09675" y="30032325"/>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18</xdr:row>
      <xdr:rowOff>381000</xdr:rowOff>
    </xdr:from>
    <xdr:to>
      <xdr:col>1</xdr:col>
      <xdr:colOff>990600</xdr:colOff>
      <xdr:row>18</xdr:row>
      <xdr:rowOff>790575</xdr:rowOff>
    </xdr:to>
    <xdr:pic>
      <xdr:nvPicPr>
        <xdr:cNvPr id="19643" name="Рисунок 29" descr="Стяжки_прайс.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19200" y="28060650"/>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16</xdr:row>
      <xdr:rowOff>295275</xdr:rowOff>
    </xdr:from>
    <xdr:to>
      <xdr:col>1</xdr:col>
      <xdr:colOff>971550</xdr:colOff>
      <xdr:row>16</xdr:row>
      <xdr:rowOff>714375</xdr:rowOff>
    </xdr:to>
    <xdr:pic>
      <xdr:nvPicPr>
        <xdr:cNvPr id="19644" name="Рисунок 29" descr="Стяжки_прайс.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 y="25869900"/>
          <a:ext cx="800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14</xdr:row>
      <xdr:rowOff>304800</xdr:rowOff>
    </xdr:from>
    <xdr:to>
      <xdr:col>1</xdr:col>
      <xdr:colOff>971550</xdr:colOff>
      <xdr:row>14</xdr:row>
      <xdr:rowOff>714375</xdr:rowOff>
    </xdr:to>
    <xdr:pic>
      <xdr:nvPicPr>
        <xdr:cNvPr id="19645" name="Рисунок 29" descr="Стяжки_прайс.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00150" y="23879175"/>
          <a:ext cx="800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13</xdr:row>
      <xdr:rowOff>266700</xdr:rowOff>
    </xdr:from>
    <xdr:to>
      <xdr:col>1</xdr:col>
      <xdr:colOff>1019175</xdr:colOff>
      <xdr:row>13</xdr:row>
      <xdr:rowOff>676275</xdr:rowOff>
    </xdr:to>
    <xdr:pic>
      <xdr:nvPicPr>
        <xdr:cNvPr id="19646" name="Рисунок 7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9091" b="29904"/>
        <a:stretch>
          <a:fillRect/>
        </a:stretch>
      </xdr:blipFill>
      <xdr:spPr bwMode="auto">
        <a:xfrm>
          <a:off x="1162050" y="2285047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15</xdr:row>
      <xdr:rowOff>304800</xdr:rowOff>
    </xdr:from>
    <xdr:to>
      <xdr:col>1</xdr:col>
      <xdr:colOff>1028700</xdr:colOff>
      <xdr:row>15</xdr:row>
      <xdr:rowOff>714375</xdr:rowOff>
    </xdr:to>
    <xdr:pic>
      <xdr:nvPicPr>
        <xdr:cNvPr id="19647" name="Рисунок 7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9091" b="29904"/>
        <a:stretch>
          <a:fillRect/>
        </a:stretch>
      </xdr:blipFill>
      <xdr:spPr bwMode="auto">
        <a:xfrm>
          <a:off x="1171575" y="2486977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17</xdr:row>
      <xdr:rowOff>266700</xdr:rowOff>
    </xdr:from>
    <xdr:to>
      <xdr:col>1</xdr:col>
      <xdr:colOff>971550</xdr:colOff>
      <xdr:row>17</xdr:row>
      <xdr:rowOff>676275</xdr:rowOff>
    </xdr:to>
    <xdr:pic>
      <xdr:nvPicPr>
        <xdr:cNvPr id="19648" name="Рисунок 7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9091" b="29904"/>
        <a:stretch>
          <a:fillRect/>
        </a:stretch>
      </xdr:blipFill>
      <xdr:spPr bwMode="auto">
        <a:xfrm>
          <a:off x="1114425" y="2685097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19</xdr:row>
      <xdr:rowOff>304800</xdr:rowOff>
    </xdr:from>
    <xdr:to>
      <xdr:col>1</xdr:col>
      <xdr:colOff>962025</xdr:colOff>
      <xdr:row>19</xdr:row>
      <xdr:rowOff>714375</xdr:rowOff>
    </xdr:to>
    <xdr:pic>
      <xdr:nvPicPr>
        <xdr:cNvPr id="19649" name="Рисунок 7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9091" b="29904"/>
        <a:stretch>
          <a:fillRect/>
        </a:stretch>
      </xdr:blipFill>
      <xdr:spPr bwMode="auto">
        <a:xfrm>
          <a:off x="1104900" y="29079825"/>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21</xdr:row>
      <xdr:rowOff>295275</xdr:rowOff>
    </xdr:from>
    <xdr:to>
      <xdr:col>1</xdr:col>
      <xdr:colOff>1038225</xdr:colOff>
      <xdr:row>21</xdr:row>
      <xdr:rowOff>704850</xdr:rowOff>
    </xdr:to>
    <xdr:pic>
      <xdr:nvPicPr>
        <xdr:cNvPr id="19650" name="Рисунок 7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9091" b="29904"/>
        <a:stretch>
          <a:fillRect/>
        </a:stretch>
      </xdr:blipFill>
      <xdr:spPr bwMode="auto">
        <a:xfrm>
          <a:off x="1181100" y="31108650"/>
          <a:ext cx="8858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285750</xdr:colOff>
      <xdr:row>1</xdr:row>
      <xdr:rowOff>180975</xdr:rowOff>
    </xdr:to>
    <xdr:pic>
      <xdr:nvPicPr>
        <xdr:cNvPr id="19652" name="Рисунок 10" descr="Logo.png">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4775" y="85725"/>
          <a:ext cx="12096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10</xdr:row>
      <xdr:rowOff>66675</xdr:rowOff>
    </xdr:from>
    <xdr:to>
      <xdr:col>1</xdr:col>
      <xdr:colOff>838200</xdr:colOff>
      <xdr:row>10</xdr:row>
      <xdr:rowOff>552450</xdr:rowOff>
    </xdr:to>
    <xdr:pic>
      <xdr:nvPicPr>
        <xdr:cNvPr id="19653"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19200" y="21564600"/>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504825</xdr:colOff>
      <xdr:row>13</xdr:row>
      <xdr:rowOff>695325</xdr:rowOff>
    </xdr:from>
    <xdr:ext cx="492571" cy="224998"/>
    <xdr:sp macro="" textlink="">
      <xdr:nvSpPr>
        <xdr:cNvPr id="54" name="TextBox 53"/>
        <xdr:cNvSpPr txBox="1"/>
      </xdr:nvSpPr>
      <xdr:spPr>
        <a:xfrm>
          <a:off x="504825" y="232791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504825</xdr:colOff>
      <xdr:row>14</xdr:row>
      <xdr:rowOff>676275</xdr:rowOff>
    </xdr:from>
    <xdr:ext cx="492571" cy="224998"/>
    <xdr:sp macro="" textlink="">
      <xdr:nvSpPr>
        <xdr:cNvPr id="55" name="TextBox 54"/>
        <xdr:cNvSpPr txBox="1"/>
      </xdr:nvSpPr>
      <xdr:spPr>
        <a:xfrm>
          <a:off x="504825" y="24250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15</xdr:row>
      <xdr:rowOff>685800</xdr:rowOff>
    </xdr:from>
    <xdr:ext cx="492571" cy="224998"/>
    <xdr:sp macro="" textlink="">
      <xdr:nvSpPr>
        <xdr:cNvPr id="56" name="TextBox 55"/>
        <xdr:cNvSpPr txBox="1"/>
      </xdr:nvSpPr>
      <xdr:spPr>
        <a:xfrm>
          <a:off x="485775" y="252507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476250</xdr:colOff>
      <xdr:row>16</xdr:row>
      <xdr:rowOff>676275</xdr:rowOff>
    </xdr:from>
    <xdr:ext cx="492571" cy="224998"/>
    <xdr:sp macro="" textlink="">
      <xdr:nvSpPr>
        <xdr:cNvPr id="57" name="TextBox 56"/>
        <xdr:cNvSpPr txBox="1"/>
      </xdr:nvSpPr>
      <xdr:spPr>
        <a:xfrm>
          <a:off x="476250" y="262509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17</xdr:row>
      <xdr:rowOff>762000</xdr:rowOff>
    </xdr:from>
    <xdr:ext cx="492571" cy="224998"/>
    <xdr:sp macro="" textlink="">
      <xdr:nvSpPr>
        <xdr:cNvPr id="58" name="TextBox 57"/>
        <xdr:cNvSpPr txBox="1"/>
      </xdr:nvSpPr>
      <xdr:spPr>
        <a:xfrm>
          <a:off x="457200" y="273462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18</xdr:row>
      <xdr:rowOff>762000</xdr:rowOff>
    </xdr:from>
    <xdr:ext cx="492571" cy="224998"/>
    <xdr:sp macro="" textlink="">
      <xdr:nvSpPr>
        <xdr:cNvPr id="59" name="TextBox 58"/>
        <xdr:cNvSpPr txBox="1"/>
      </xdr:nvSpPr>
      <xdr:spPr>
        <a:xfrm>
          <a:off x="485775" y="28441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476250</xdr:colOff>
      <xdr:row>19</xdr:row>
      <xdr:rowOff>704850</xdr:rowOff>
    </xdr:from>
    <xdr:ext cx="492571" cy="224998"/>
    <xdr:sp macro="" textlink="">
      <xdr:nvSpPr>
        <xdr:cNvPr id="60" name="TextBox 59"/>
        <xdr:cNvSpPr txBox="1"/>
      </xdr:nvSpPr>
      <xdr:spPr>
        <a:xfrm>
          <a:off x="476250" y="294798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20</xdr:row>
      <xdr:rowOff>723900</xdr:rowOff>
    </xdr:from>
    <xdr:ext cx="492571" cy="224998"/>
    <xdr:sp macro="" textlink="">
      <xdr:nvSpPr>
        <xdr:cNvPr id="61" name="TextBox 60"/>
        <xdr:cNvSpPr txBox="1"/>
      </xdr:nvSpPr>
      <xdr:spPr>
        <a:xfrm>
          <a:off x="485775" y="305181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21</xdr:row>
      <xdr:rowOff>762000</xdr:rowOff>
    </xdr:from>
    <xdr:ext cx="492571" cy="224998"/>
    <xdr:sp macro="" textlink="">
      <xdr:nvSpPr>
        <xdr:cNvPr id="62" name="TextBox 61"/>
        <xdr:cNvSpPr txBox="1"/>
      </xdr:nvSpPr>
      <xdr:spPr>
        <a:xfrm>
          <a:off x="495300" y="31575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22</xdr:row>
      <xdr:rowOff>742950</xdr:rowOff>
    </xdr:from>
    <xdr:ext cx="492571" cy="224998"/>
    <xdr:sp macro="" textlink="">
      <xdr:nvSpPr>
        <xdr:cNvPr id="63" name="TextBox 62"/>
        <xdr:cNvSpPr txBox="1"/>
      </xdr:nvSpPr>
      <xdr:spPr>
        <a:xfrm>
          <a:off x="495300" y="325945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3</xdr:row>
      <xdr:rowOff>0</xdr:rowOff>
    </xdr:from>
    <xdr:to>
      <xdr:col>0</xdr:col>
      <xdr:colOff>333375</xdr:colOff>
      <xdr:row>3</xdr:row>
      <xdr:rowOff>0</xdr:rowOff>
    </xdr:to>
    <xdr:pic>
      <xdr:nvPicPr>
        <xdr:cNvPr id="2057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xdr:row>
      <xdr:rowOff>0</xdr:rowOff>
    </xdr:from>
    <xdr:to>
      <xdr:col>0</xdr:col>
      <xdr:colOff>361950</xdr:colOff>
      <xdr:row>3</xdr:row>
      <xdr:rowOff>0</xdr:rowOff>
    </xdr:to>
    <xdr:pic>
      <xdr:nvPicPr>
        <xdr:cNvPr id="2057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2057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xdr:row>
      <xdr:rowOff>0</xdr:rowOff>
    </xdr:from>
    <xdr:to>
      <xdr:col>0</xdr:col>
      <xdr:colOff>323850</xdr:colOff>
      <xdr:row>3</xdr:row>
      <xdr:rowOff>0</xdr:rowOff>
    </xdr:to>
    <xdr:pic>
      <xdr:nvPicPr>
        <xdr:cNvPr id="2057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xdr:row>
      <xdr:rowOff>0</xdr:rowOff>
    </xdr:from>
    <xdr:to>
      <xdr:col>0</xdr:col>
      <xdr:colOff>295275</xdr:colOff>
      <xdr:row>3</xdr:row>
      <xdr:rowOff>0</xdr:rowOff>
    </xdr:to>
    <xdr:pic>
      <xdr:nvPicPr>
        <xdr:cNvPr id="2057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2057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17</xdr:row>
      <xdr:rowOff>57150</xdr:rowOff>
    </xdr:from>
    <xdr:to>
      <xdr:col>1</xdr:col>
      <xdr:colOff>1000125</xdr:colOff>
      <xdr:row>17</xdr:row>
      <xdr:rowOff>609600</xdr:rowOff>
    </xdr:to>
    <xdr:pic>
      <xdr:nvPicPr>
        <xdr:cNvPr id="20580" name="Рисунок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825" y="9686925"/>
          <a:ext cx="7334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16</xdr:row>
      <xdr:rowOff>38100</xdr:rowOff>
    </xdr:from>
    <xdr:to>
      <xdr:col>1</xdr:col>
      <xdr:colOff>981075</xdr:colOff>
      <xdr:row>16</xdr:row>
      <xdr:rowOff>695325</xdr:rowOff>
    </xdr:to>
    <xdr:pic>
      <xdr:nvPicPr>
        <xdr:cNvPr id="20581" name="Рисунок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4900" y="8810625"/>
          <a:ext cx="876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11</xdr:row>
      <xdr:rowOff>57150</xdr:rowOff>
    </xdr:from>
    <xdr:to>
      <xdr:col>1</xdr:col>
      <xdr:colOff>1076325</xdr:colOff>
      <xdr:row>11</xdr:row>
      <xdr:rowOff>790575</xdr:rowOff>
    </xdr:to>
    <xdr:pic>
      <xdr:nvPicPr>
        <xdr:cNvPr id="20582"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5375" y="5248275"/>
          <a:ext cx="981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18</xdr:row>
      <xdr:rowOff>38100</xdr:rowOff>
    </xdr:from>
    <xdr:to>
      <xdr:col>1</xdr:col>
      <xdr:colOff>933450</xdr:colOff>
      <xdr:row>18</xdr:row>
      <xdr:rowOff>542925</xdr:rowOff>
    </xdr:to>
    <xdr:pic>
      <xdr:nvPicPr>
        <xdr:cNvPr id="20583" name="Рисунок 51" descr="Микрофон Optimus M-8.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b="613"/>
        <a:stretch>
          <a:fillRect/>
        </a:stretch>
      </xdr:blipFill>
      <xdr:spPr bwMode="auto">
        <a:xfrm>
          <a:off x="1209675" y="10525125"/>
          <a:ext cx="7239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23</xdr:row>
      <xdr:rowOff>314325</xdr:rowOff>
    </xdr:from>
    <xdr:to>
      <xdr:col>1</xdr:col>
      <xdr:colOff>942975</xdr:colOff>
      <xdr:row>23</xdr:row>
      <xdr:rowOff>1057275</xdr:rowOff>
    </xdr:to>
    <xdr:pic>
      <xdr:nvPicPr>
        <xdr:cNvPr id="20584" name="Рисунок 47" descr="ÐÐ¹Ð¢ÐµÐº ÐÐ Ð 1-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r="290"/>
        <a:stretch>
          <a:fillRect/>
        </a:stretch>
      </xdr:blipFill>
      <xdr:spPr bwMode="auto">
        <a:xfrm>
          <a:off x="1143000" y="15878175"/>
          <a:ext cx="8001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22</xdr:row>
      <xdr:rowOff>209550</xdr:rowOff>
    </xdr:from>
    <xdr:to>
      <xdr:col>1</xdr:col>
      <xdr:colOff>895350</xdr:colOff>
      <xdr:row>22</xdr:row>
      <xdr:rowOff>895350</xdr:rowOff>
    </xdr:to>
    <xdr:pic>
      <xdr:nvPicPr>
        <xdr:cNvPr id="20585" name="Рисунок 75" descr="Razvetvitel-pitaniya-TS-DC-8_01.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1467802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19</xdr:row>
      <xdr:rowOff>47625</xdr:rowOff>
    </xdr:from>
    <xdr:to>
      <xdr:col>1</xdr:col>
      <xdr:colOff>838200</xdr:colOff>
      <xdr:row>19</xdr:row>
      <xdr:rowOff>723900</xdr:rowOff>
    </xdr:to>
    <xdr:pic>
      <xdr:nvPicPr>
        <xdr:cNvPr id="20586" name="Picture 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6350" y="11334750"/>
          <a:ext cx="561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123825</xdr:colOff>
      <xdr:row>9</xdr:row>
      <xdr:rowOff>190500</xdr:rowOff>
    </xdr:from>
    <xdr:to>
      <xdr:col>1</xdr:col>
      <xdr:colOff>1162050</xdr:colOff>
      <xdr:row>9</xdr:row>
      <xdr:rowOff>714375</xdr:rowOff>
    </xdr:to>
    <xdr:pic>
      <xdr:nvPicPr>
        <xdr:cNvPr id="20587" name="图片 1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3950" y="3400425"/>
          <a:ext cx="10382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21</xdr:row>
      <xdr:rowOff>142875</xdr:rowOff>
    </xdr:from>
    <xdr:to>
      <xdr:col>1</xdr:col>
      <xdr:colOff>1066800</xdr:colOff>
      <xdr:row>21</xdr:row>
      <xdr:rowOff>971550</xdr:rowOff>
    </xdr:to>
    <xdr:pic>
      <xdr:nvPicPr>
        <xdr:cNvPr id="20588"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6325" y="12420600"/>
          <a:ext cx="9906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485775</xdr:colOff>
      <xdr:row>11</xdr:row>
      <xdr:rowOff>847725</xdr:rowOff>
    </xdr:from>
    <xdr:ext cx="492571" cy="224998"/>
    <xdr:sp macro="" textlink="">
      <xdr:nvSpPr>
        <xdr:cNvPr id="58" name="TextBox 57"/>
        <xdr:cNvSpPr txBox="1"/>
      </xdr:nvSpPr>
      <xdr:spPr>
        <a:xfrm>
          <a:off x="485775" y="60388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285750</xdr:colOff>
      <xdr:row>26</xdr:row>
      <xdr:rowOff>123825</xdr:rowOff>
    </xdr:from>
    <xdr:to>
      <xdr:col>1</xdr:col>
      <xdr:colOff>895350</xdr:colOff>
      <xdr:row>26</xdr:row>
      <xdr:rowOff>942975</xdr:rowOff>
    </xdr:to>
    <xdr:pic>
      <xdr:nvPicPr>
        <xdr:cNvPr id="20591"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85875" y="18335625"/>
          <a:ext cx="6096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27</xdr:row>
      <xdr:rowOff>57150</xdr:rowOff>
    </xdr:from>
    <xdr:to>
      <xdr:col>1</xdr:col>
      <xdr:colOff>847725</xdr:colOff>
      <xdr:row>27</xdr:row>
      <xdr:rowOff>828675</xdr:rowOff>
    </xdr:to>
    <xdr:pic>
      <xdr:nvPicPr>
        <xdr:cNvPr id="20592" name="Рисунок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90650" y="19364325"/>
          <a:ext cx="457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13</xdr:row>
      <xdr:rowOff>295275</xdr:rowOff>
    </xdr:from>
    <xdr:to>
      <xdr:col>1</xdr:col>
      <xdr:colOff>1133475</xdr:colOff>
      <xdr:row>13</xdr:row>
      <xdr:rowOff>781050</xdr:rowOff>
    </xdr:to>
    <xdr:pic>
      <xdr:nvPicPr>
        <xdr:cNvPr id="20593" name="Рисунок 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85850" y="6791325"/>
          <a:ext cx="1047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10</xdr:row>
      <xdr:rowOff>152400</xdr:rowOff>
    </xdr:from>
    <xdr:to>
      <xdr:col>1</xdr:col>
      <xdr:colOff>1114425</xdr:colOff>
      <xdr:row>10</xdr:row>
      <xdr:rowOff>809625</xdr:rowOff>
    </xdr:to>
    <xdr:pic>
      <xdr:nvPicPr>
        <xdr:cNvPr id="20594" name="Рисунок 7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23950" y="4229100"/>
          <a:ext cx="990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285750</xdr:colOff>
      <xdr:row>1</xdr:row>
      <xdr:rowOff>161925</xdr:rowOff>
    </xdr:to>
    <xdr:pic>
      <xdr:nvPicPr>
        <xdr:cNvPr id="20596" name="Рисунок 10" descr="Logo.png">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4775" y="85725"/>
          <a:ext cx="11811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6</xdr:row>
      <xdr:rowOff>85725</xdr:rowOff>
    </xdr:from>
    <xdr:to>
      <xdr:col>1</xdr:col>
      <xdr:colOff>1057275</xdr:colOff>
      <xdr:row>6</xdr:row>
      <xdr:rowOff>781050</xdr:rowOff>
    </xdr:to>
    <xdr:pic>
      <xdr:nvPicPr>
        <xdr:cNvPr id="20597" name="Рисунок 9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43000" y="2038350"/>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5</xdr:row>
      <xdr:rowOff>104775</xdr:rowOff>
    </xdr:from>
    <xdr:to>
      <xdr:col>1</xdr:col>
      <xdr:colOff>1038225</xdr:colOff>
      <xdr:row>5</xdr:row>
      <xdr:rowOff>771525</xdr:rowOff>
    </xdr:to>
    <xdr:pic>
      <xdr:nvPicPr>
        <xdr:cNvPr id="20598"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1190625"/>
          <a:ext cx="838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161925</xdr:rowOff>
    </xdr:from>
    <xdr:to>
      <xdr:col>1</xdr:col>
      <xdr:colOff>1066800</xdr:colOff>
      <xdr:row>14</xdr:row>
      <xdr:rowOff>981075</xdr:rowOff>
    </xdr:to>
    <xdr:pic>
      <xdr:nvPicPr>
        <xdr:cNvPr id="20599" name="Рисунок 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14425" y="7658100"/>
          <a:ext cx="952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409575</xdr:colOff>
      <xdr:row>9</xdr:row>
      <xdr:rowOff>590550</xdr:rowOff>
    </xdr:from>
    <xdr:ext cx="581025" cy="285749"/>
    <xdr:sp macro="" textlink="">
      <xdr:nvSpPr>
        <xdr:cNvPr id="34" name="TextBox 33"/>
        <xdr:cNvSpPr txBox="1"/>
      </xdr:nvSpPr>
      <xdr:spPr>
        <a:xfrm>
          <a:off x="409575" y="36004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381000</xdr:colOff>
      <xdr:row>10</xdr:row>
      <xdr:rowOff>714375</xdr:rowOff>
    </xdr:from>
    <xdr:ext cx="581025" cy="285749"/>
    <xdr:sp macro="" textlink="">
      <xdr:nvSpPr>
        <xdr:cNvPr id="33" name="TextBox 32"/>
        <xdr:cNvSpPr txBox="1"/>
      </xdr:nvSpPr>
      <xdr:spPr>
        <a:xfrm>
          <a:off x="381000" y="4591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409575</xdr:colOff>
      <xdr:row>27</xdr:row>
      <xdr:rowOff>504825</xdr:rowOff>
    </xdr:from>
    <xdr:ext cx="581025" cy="285749"/>
    <xdr:sp macro="" textlink="">
      <xdr:nvSpPr>
        <xdr:cNvPr id="35" name="TextBox 34"/>
        <xdr:cNvSpPr txBox="1"/>
      </xdr:nvSpPr>
      <xdr:spPr>
        <a:xfrm>
          <a:off x="409575" y="214217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400050</xdr:colOff>
      <xdr:row>26</xdr:row>
      <xdr:rowOff>771525</xdr:rowOff>
    </xdr:from>
    <xdr:ext cx="581025" cy="285749"/>
    <xdr:sp macro="" textlink="">
      <xdr:nvSpPr>
        <xdr:cNvPr id="37" name="TextBox 36"/>
        <xdr:cNvSpPr txBox="1"/>
      </xdr:nvSpPr>
      <xdr:spPr>
        <a:xfrm>
          <a:off x="400050" y="20593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66675</xdr:colOff>
      <xdr:row>25</xdr:row>
      <xdr:rowOff>228600</xdr:rowOff>
    </xdr:from>
    <xdr:to>
      <xdr:col>1</xdr:col>
      <xdr:colOff>1114425</xdr:colOff>
      <xdr:row>25</xdr:row>
      <xdr:rowOff>942975</xdr:rowOff>
    </xdr:to>
    <xdr:pic>
      <xdr:nvPicPr>
        <xdr:cNvPr id="20604" name="Рисунок 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66800" y="17345025"/>
          <a:ext cx="1047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123825</xdr:colOff>
      <xdr:row>0</xdr:row>
      <xdr:rowOff>38100</xdr:rowOff>
    </xdr:from>
    <xdr:to>
      <xdr:col>1</xdr:col>
      <xdr:colOff>38100</xdr:colOff>
      <xdr:row>1</xdr:row>
      <xdr:rowOff>257175</xdr:rowOff>
    </xdr:to>
    <xdr:pic>
      <xdr:nvPicPr>
        <xdr:cNvPr id="24679" name="Рисунок 78" descr="лого EL by Optimus белый.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38100"/>
          <a:ext cx="12096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6</xdr:row>
      <xdr:rowOff>152400</xdr:rowOff>
    </xdr:from>
    <xdr:to>
      <xdr:col>1</xdr:col>
      <xdr:colOff>857250</xdr:colOff>
      <xdr:row>6</xdr:row>
      <xdr:rowOff>781050</xdr:rowOff>
    </xdr:to>
    <xdr:pic>
      <xdr:nvPicPr>
        <xdr:cNvPr id="24680" name="Рисунок 35" descr="Картинки по запросу купольная камера"/>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200275"/>
          <a:ext cx="6477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9</xdr:row>
      <xdr:rowOff>76200</xdr:rowOff>
    </xdr:from>
    <xdr:to>
      <xdr:col>1</xdr:col>
      <xdr:colOff>876300</xdr:colOff>
      <xdr:row>9</xdr:row>
      <xdr:rowOff>666750</xdr:rowOff>
    </xdr:to>
    <xdr:pic>
      <xdr:nvPicPr>
        <xdr:cNvPr id="24681" name="Рисунок 35" descr="Картинки по запросу купольная камера"/>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0" y="4981575"/>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171450</xdr:rowOff>
    </xdr:from>
    <xdr:to>
      <xdr:col>1</xdr:col>
      <xdr:colOff>1066800</xdr:colOff>
      <xdr:row>8</xdr:row>
      <xdr:rowOff>781050</xdr:rowOff>
    </xdr:to>
    <xdr:pic>
      <xdr:nvPicPr>
        <xdr:cNvPr id="24682" name="Рисунок 35" descr="Descr "/>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1782" r="18813"/>
        <a:stretch>
          <a:fillRect/>
        </a:stretch>
      </xdr:blipFill>
      <xdr:spPr bwMode="auto">
        <a:xfrm>
          <a:off x="1438275" y="4124325"/>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10</xdr:row>
      <xdr:rowOff>238125</xdr:rowOff>
    </xdr:from>
    <xdr:to>
      <xdr:col>1</xdr:col>
      <xdr:colOff>914400</xdr:colOff>
      <xdr:row>10</xdr:row>
      <xdr:rowOff>685800</xdr:rowOff>
    </xdr:to>
    <xdr:pic>
      <xdr:nvPicPr>
        <xdr:cNvPr id="24683" name="Рисунок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5900" y="6096000"/>
          <a:ext cx="7239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14</xdr:row>
      <xdr:rowOff>47625</xdr:rowOff>
    </xdr:from>
    <xdr:to>
      <xdr:col>1</xdr:col>
      <xdr:colOff>1085850</xdr:colOff>
      <xdr:row>14</xdr:row>
      <xdr:rowOff>923925</xdr:rowOff>
    </xdr:to>
    <xdr:pic>
      <xdr:nvPicPr>
        <xdr:cNvPr id="24684" name="Рисунок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2075" y="8505825"/>
          <a:ext cx="1019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15</xdr:row>
      <xdr:rowOff>85725</xdr:rowOff>
    </xdr:from>
    <xdr:to>
      <xdr:col>1</xdr:col>
      <xdr:colOff>1066800</xdr:colOff>
      <xdr:row>15</xdr:row>
      <xdr:rowOff>904875</xdr:rowOff>
    </xdr:to>
    <xdr:pic>
      <xdr:nvPicPr>
        <xdr:cNvPr id="24685" name="Рисунок 13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90650" y="9515475"/>
          <a:ext cx="9715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123825</xdr:rowOff>
    </xdr:from>
    <xdr:to>
      <xdr:col>1</xdr:col>
      <xdr:colOff>1085850</xdr:colOff>
      <xdr:row>17</xdr:row>
      <xdr:rowOff>933450</xdr:rowOff>
    </xdr:to>
    <xdr:pic>
      <xdr:nvPicPr>
        <xdr:cNvPr id="24686" name="Рисунок 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33500" y="12525375"/>
          <a:ext cx="10477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21</xdr:row>
      <xdr:rowOff>76200</xdr:rowOff>
    </xdr:from>
    <xdr:to>
      <xdr:col>1</xdr:col>
      <xdr:colOff>923925</xdr:colOff>
      <xdr:row>21</xdr:row>
      <xdr:rowOff>466725</xdr:rowOff>
    </xdr:to>
    <xdr:pic>
      <xdr:nvPicPr>
        <xdr:cNvPr id="24688" name="Рисунок 20" descr="OSD-кабель EL 1Мп_прайс.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04950" y="15611475"/>
          <a:ext cx="714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76200</xdr:rowOff>
    </xdr:from>
    <xdr:to>
      <xdr:col>1</xdr:col>
      <xdr:colOff>885825</xdr:colOff>
      <xdr:row>22</xdr:row>
      <xdr:rowOff>466725</xdr:rowOff>
    </xdr:to>
    <xdr:pic>
      <xdr:nvPicPr>
        <xdr:cNvPr id="24689" name="Рисунок 20" descr="OSD-кабель EL 1Мп_прайс.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66850" y="16106775"/>
          <a:ext cx="714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19</xdr:row>
      <xdr:rowOff>123825</xdr:rowOff>
    </xdr:from>
    <xdr:to>
      <xdr:col>1</xdr:col>
      <xdr:colOff>1066800</xdr:colOff>
      <xdr:row>19</xdr:row>
      <xdr:rowOff>876300</xdr:rowOff>
    </xdr:to>
    <xdr:pic>
      <xdr:nvPicPr>
        <xdr:cNvPr id="24690" name="Рисунок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14487525"/>
          <a:ext cx="971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123825</xdr:rowOff>
    </xdr:from>
    <xdr:to>
      <xdr:col>1</xdr:col>
      <xdr:colOff>1066800</xdr:colOff>
      <xdr:row>18</xdr:row>
      <xdr:rowOff>876300</xdr:rowOff>
    </xdr:to>
    <xdr:pic>
      <xdr:nvPicPr>
        <xdr:cNvPr id="24691" name="Рисунок 13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13506450"/>
          <a:ext cx="971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800100</xdr:colOff>
      <xdr:row>18</xdr:row>
      <xdr:rowOff>733425</xdr:rowOff>
    </xdr:from>
    <xdr:ext cx="492571" cy="224998"/>
    <xdr:sp macro="" textlink="">
      <xdr:nvSpPr>
        <xdr:cNvPr id="106" name="TextBox 105"/>
        <xdr:cNvSpPr txBox="1"/>
      </xdr:nvSpPr>
      <xdr:spPr>
        <a:xfrm>
          <a:off x="800100" y="141160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1</xdr:col>
      <xdr:colOff>152400</xdr:colOff>
      <xdr:row>13</xdr:row>
      <xdr:rowOff>171450</xdr:rowOff>
    </xdr:from>
    <xdr:to>
      <xdr:col>1</xdr:col>
      <xdr:colOff>1085850</xdr:colOff>
      <xdr:row>13</xdr:row>
      <xdr:rowOff>857250</xdr:rowOff>
    </xdr:to>
    <xdr:pic>
      <xdr:nvPicPr>
        <xdr:cNvPr id="24693" name="Рисунок 1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47800" y="7591425"/>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66675</xdr:rowOff>
    </xdr:from>
    <xdr:to>
      <xdr:col>1</xdr:col>
      <xdr:colOff>1009650</xdr:colOff>
      <xdr:row>4</xdr:row>
      <xdr:rowOff>714375</xdr:rowOff>
    </xdr:to>
    <xdr:pic>
      <xdr:nvPicPr>
        <xdr:cNvPr id="24694" name="Рисунок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90650" y="1114425"/>
          <a:ext cx="914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25</xdr:row>
      <xdr:rowOff>723900</xdr:rowOff>
    </xdr:from>
    <xdr:to>
      <xdr:col>1</xdr:col>
      <xdr:colOff>1047750</xdr:colOff>
      <xdr:row>25</xdr:row>
      <xdr:rowOff>1114425</xdr:rowOff>
    </xdr:to>
    <xdr:pic>
      <xdr:nvPicPr>
        <xdr:cNvPr id="24695"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1125" y="1744027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27</xdr:row>
      <xdr:rowOff>685800</xdr:rowOff>
    </xdr:from>
    <xdr:to>
      <xdr:col>1</xdr:col>
      <xdr:colOff>1038225</xdr:colOff>
      <xdr:row>27</xdr:row>
      <xdr:rowOff>1047750</xdr:rowOff>
    </xdr:to>
    <xdr:pic>
      <xdr:nvPicPr>
        <xdr:cNvPr id="24696" name="Рисунок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62075" y="21821775"/>
          <a:ext cx="971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16</xdr:row>
      <xdr:rowOff>114300</xdr:rowOff>
    </xdr:from>
    <xdr:to>
      <xdr:col>1</xdr:col>
      <xdr:colOff>895350</xdr:colOff>
      <xdr:row>16</xdr:row>
      <xdr:rowOff>781050</xdr:rowOff>
    </xdr:to>
    <xdr:pic>
      <xdr:nvPicPr>
        <xdr:cNvPr id="24697" name="Рисунок 20" descr="variofokal-el_прайс.jp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43050" y="11515725"/>
          <a:ext cx="6477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762000</xdr:colOff>
      <xdr:row>16</xdr:row>
      <xdr:rowOff>742950</xdr:rowOff>
    </xdr:from>
    <xdr:ext cx="492571" cy="224998"/>
    <xdr:sp macro="" textlink="">
      <xdr:nvSpPr>
        <xdr:cNvPr id="39" name="TextBox 38"/>
        <xdr:cNvSpPr txBox="1"/>
      </xdr:nvSpPr>
      <xdr:spPr>
        <a:xfrm>
          <a:off x="762000" y="12144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114300</xdr:colOff>
      <xdr:row>28</xdr:row>
      <xdr:rowOff>790575</xdr:rowOff>
    </xdr:from>
    <xdr:to>
      <xdr:col>1</xdr:col>
      <xdr:colOff>1009650</xdr:colOff>
      <xdr:row>28</xdr:row>
      <xdr:rowOff>1114425</xdr:rowOff>
    </xdr:to>
    <xdr:pic>
      <xdr:nvPicPr>
        <xdr:cNvPr id="24699" name="Рисунок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09700" y="24136350"/>
          <a:ext cx="895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26</xdr:row>
      <xdr:rowOff>876300</xdr:rowOff>
    </xdr:from>
    <xdr:to>
      <xdr:col>1</xdr:col>
      <xdr:colOff>981075</xdr:colOff>
      <xdr:row>26</xdr:row>
      <xdr:rowOff>1200150</xdr:rowOff>
    </xdr:to>
    <xdr:pic>
      <xdr:nvPicPr>
        <xdr:cNvPr id="24700" name="Рисунок 4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81125" y="19802475"/>
          <a:ext cx="895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7</xdr:row>
      <xdr:rowOff>142875</xdr:rowOff>
    </xdr:from>
    <xdr:to>
      <xdr:col>1</xdr:col>
      <xdr:colOff>857250</xdr:colOff>
      <xdr:row>7</xdr:row>
      <xdr:rowOff>771525</xdr:rowOff>
    </xdr:to>
    <xdr:pic>
      <xdr:nvPicPr>
        <xdr:cNvPr id="24701" name="Рисунок 35" descr="Картинки по запросу купольная камера"/>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3143250"/>
          <a:ext cx="6477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781050</xdr:colOff>
      <xdr:row>21</xdr:row>
      <xdr:rowOff>266700</xdr:rowOff>
    </xdr:from>
    <xdr:ext cx="492571" cy="224998"/>
    <xdr:sp macro="" textlink="">
      <xdr:nvSpPr>
        <xdr:cNvPr id="33" name="TextBox 32"/>
        <xdr:cNvSpPr txBox="1"/>
      </xdr:nvSpPr>
      <xdr:spPr>
        <a:xfrm>
          <a:off x="781050" y="158019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790575</xdr:colOff>
      <xdr:row>22</xdr:row>
      <xdr:rowOff>266700</xdr:rowOff>
    </xdr:from>
    <xdr:ext cx="492571" cy="224998"/>
    <xdr:sp macro="" textlink="">
      <xdr:nvSpPr>
        <xdr:cNvPr id="34" name="TextBox 33"/>
        <xdr:cNvSpPr txBox="1"/>
      </xdr:nvSpPr>
      <xdr:spPr>
        <a:xfrm>
          <a:off x="790575" y="162972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781050</xdr:colOff>
      <xdr:row>19</xdr:row>
      <xdr:rowOff>733425</xdr:rowOff>
    </xdr:from>
    <xdr:ext cx="492571" cy="224998"/>
    <xdr:sp macro="" textlink="">
      <xdr:nvSpPr>
        <xdr:cNvPr id="37" name="TextBox 36"/>
        <xdr:cNvSpPr txBox="1"/>
      </xdr:nvSpPr>
      <xdr:spPr>
        <a:xfrm>
          <a:off x="781050" y="150971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762000</xdr:colOff>
      <xdr:row>17</xdr:row>
      <xdr:rowOff>723900</xdr:rowOff>
    </xdr:from>
    <xdr:ext cx="492571" cy="224998"/>
    <xdr:sp macro="" textlink="">
      <xdr:nvSpPr>
        <xdr:cNvPr id="38" name="TextBox 37"/>
        <xdr:cNvSpPr txBox="1"/>
      </xdr:nvSpPr>
      <xdr:spPr>
        <a:xfrm>
          <a:off x="762000" y="131254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762000</xdr:colOff>
      <xdr:row>26</xdr:row>
      <xdr:rowOff>1600200</xdr:rowOff>
    </xdr:from>
    <xdr:ext cx="492571" cy="224998"/>
    <xdr:sp macro="" textlink="">
      <xdr:nvSpPr>
        <xdr:cNvPr id="46" name="TextBox 45"/>
        <xdr:cNvSpPr txBox="1"/>
      </xdr:nvSpPr>
      <xdr:spPr>
        <a:xfrm>
          <a:off x="762000" y="20526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790575</xdr:colOff>
      <xdr:row>28</xdr:row>
      <xdr:rowOff>1752600</xdr:rowOff>
    </xdr:from>
    <xdr:ext cx="492571" cy="224998"/>
    <xdr:sp macro="" textlink="">
      <xdr:nvSpPr>
        <xdr:cNvPr id="47" name="TextBox 46"/>
        <xdr:cNvSpPr txBox="1"/>
      </xdr:nvSpPr>
      <xdr:spPr>
        <a:xfrm>
          <a:off x="790575" y="250983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76200</xdr:colOff>
      <xdr:row>29</xdr:row>
      <xdr:rowOff>876300</xdr:rowOff>
    </xdr:from>
    <xdr:to>
      <xdr:col>1</xdr:col>
      <xdr:colOff>1009650</xdr:colOff>
      <xdr:row>29</xdr:row>
      <xdr:rowOff>1209675</xdr:rowOff>
    </xdr:to>
    <xdr:pic>
      <xdr:nvPicPr>
        <xdr:cNvPr id="24711" name="Рисунок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71600" y="26431875"/>
          <a:ext cx="933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12</xdr:row>
      <xdr:rowOff>57150</xdr:rowOff>
    </xdr:from>
    <xdr:to>
      <xdr:col>2</xdr:col>
      <xdr:colOff>0</xdr:colOff>
      <xdr:row>12</xdr:row>
      <xdr:rowOff>666750</xdr:rowOff>
    </xdr:to>
    <xdr:pic>
      <xdr:nvPicPr>
        <xdr:cNvPr id="24712" name="Рисунок 35" descr="Descr "/>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1782" r="18813"/>
        <a:stretch>
          <a:fillRect/>
        </a:stretch>
      </xdr:blipFill>
      <xdr:spPr bwMode="auto">
        <a:xfrm>
          <a:off x="1485900" y="6696075"/>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11</xdr:row>
      <xdr:rowOff>57150</xdr:rowOff>
    </xdr:from>
    <xdr:to>
      <xdr:col>2</xdr:col>
      <xdr:colOff>0</xdr:colOff>
      <xdr:row>11</xdr:row>
      <xdr:rowOff>666750</xdr:rowOff>
    </xdr:to>
    <xdr:pic>
      <xdr:nvPicPr>
        <xdr:cNvPr id="36" name="Рисунок 35" descr="Descr "/>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1782" r="18813"/>
        <a:stretch>
          <a:fillRect/>
        </a:stretch>
      </xdr:blipFill>
      <xdr:spPr bwMode="auto">
        <a:xfrm>
          <a:off x="1485900" y="7477125"/>
          <a:ext cx="923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209550</xdr:colOff>
      <xdr:row>23</xdr:row>
      <xdr:rowOff>0</xdr:rowOff>
    </xdr:from>
    <xdr:to>
      <xdr:col>1</xdr:col>
      <xdr:colOff>857250</xdr:colOff>
      <xdr:row>23</xdr:row>
      <xdr:rowOff>0</xdr:rowOff>
    </xdr:to>
    <xdr:pic>
      <xdr:nvPicPr>
        <xdr:cNvPr id="25694"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228409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14</xdr:row>
      <xdr:rowOff>238125</xdr:rowOff>
    </xdr:from>
    <xdr:to>
      <xdr:col>1</xdr:col>
      <xdr:colOff>762000</xdr:colOff>
      <xdr:row>14</xdr:row>
      <xdr:rowOff>895350</xdr:rowOff>
    </xdr:to>
    <xdr:pic>
      <xdr:nvPicPr>
        <xdr:cNvPr id="25695" name="Рисунок 21" descr="variofokal-el_прайс.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2075" y="1169670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23</xdr:row>
      <xdr:rowOff>0</xdr:rowOff>
    </xdr:from>
    <xdr:to>
      <xdr:col>1</xdr:col>
      <xdr:colOff>857250</xdr:colOff>
      <xdr:row>23</xdr:row>
      <xdr:rowOff>0</xdr:rowOff>
    </xdr:to>
    <xdr:pic>
      <xdr:nvPicPr>
        <xdr:cNvPr id="25696"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228409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23</xdr:row>
      <xdr:rowOff>0</xdr:rowOff>
    </xdr:from>
    <xdr:to>
      <xdr:col>1</xdr:col>
      <xdr:colOff>857250</xdr:colOff>
      <xdr:row>23</xdr:row>
      <xdr:rowOff>0</xdr:rowOff>
    </xdr:to>
    <xdr:pic>
      <xdr:nvPicPr>
        <xdr:cNvPr id="25697"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228409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24</xdr:row>
      <xdr:rowOff>66675</xdr:rowOff>
    </xdr:from>
    <xdr:to>
      <xdr:col>1</xdr:col>
      <xdr:colOff>771525</xdr:colOff>
      <xdr:row>24</xdr:row>
      <xdr:rowOff>638175</xdr:rowOff>
    </xdr:to>
    <xdr:pic>
      <xdr:nvPicPr>
        <xdr:cNvPr id="25698"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4925" y="23098125"/>
          <a:ext cx="704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25</xdr:row>
      <xdr:rowOff>76200</xdr:rowOff>
    </xdr:from>
    <xdr:to>
      <xdr:col>1</xdr:col>
      <xdr:colOff>790575</xdr:colOff>
      <xdr:row>25</xdr:row>
      <xdr:rowOff>647700</xdr:rowOff>
    </xdr:to>
    <xdr:pic>
      <xdr:nvPicPr>
        <xdr:cNvPr id="25699" name="Рисунок 6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3975" y="23841075"/>
          <a:ext cx="704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11</xdr:row>
      <xdr:rowOff>304800</xdr:rowOff>
    </xdr:from>
    <xdr:to>
      <xdr:col>1</xdr:col>
      <xdr:colOff>876300</xdr:colOff>
      <xdr:row>11</xdr:row>
      <xdr:rowOff>981075</xdr:rowOff>
    </xdr:to>
    <xdr:pic>
      <xdr:nvPicPr>
        <xdr:cNvPr id="25700" name="Рисунок 1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7877175"/>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9</xdr:row>
      <xdr:rowOff>238125</xdr:rowOff>
    </xdr:from>
    <xdr:to>
      <xdr:col>1</xdr:col>
      <xdr:colOff>762000</xdr:colOff>
      <xdr:row>9</xdr:row>
      <xdr:rowOff>895350</xdr:rowOff>
    </xdr:to>
    <xdr:pic>
      <xdr:nvPicPr>
        <xdr:cNvPr id="25701" name="Рисунок 21" descr="variofokal-el_прайс.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2075" y="521970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733425</xdr:colOff>
      <xdr:row>9</xdr:row>
      <xdr:rowOff>1047750</xdr:rowOff>
    </xdr:from>
    <xdr:ext cx="492571" cy="224998"/>
    <xdr:sp macro="" textlink="">
      <xdr:nvSpPr>
        <xdr:cNvPr id="135" name="TextBox 134"/>
        <xdr:cNvSpPr txBox="1"/>
      </xdr:nvSpPr>
      <xdr:spPr>
        <a:xfrm>
          <a:off x="733425" y="602932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152400</xdr:colOff>
      <xdr:row>17</xdr:row>
      <xdr:rowOff>276225</xdr:rowOff>
    </xdr:from>
    <xdr:to>
      <xdr:col>1</xdr:col>
      <xdr:colOff>790575</xdr:colOff>
      <xdr:row>17</xdr:row>
      <xdr:rowOff>933450</xdr:rowOff>
    </xdr:to>
    <xdr:pic>
      <xdr:nvPicPr>
        <xdr:cNvPr id="25703" name="Рисунок 21" descr="variofokal-el_прайс.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0650" y="1560195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xdr:row>
      <xdr:rowOff>219075</xdr:rowOff>
    </xdr:from>
    <xdr:to>
      <xdr:col>1</xdr:col>
      <xdr:colOff>742950</xdr:colOff>
      <xdr:row>7</xdr:row>
      <xdr:rowOff>838200</xdr:rowOff>
    </xdr:to>
    <xdr:pic>
      <xdr:nvPicPr>
        <xdr:cNvPr id="25704" name="Рисунок 33" descr="Картинки по запросу купольная камера"/>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0" y="28765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12</xdr:row>
      <xdr:rowOff>266700</xdr:rowOff>
    </xdr:from>
    <xdr:to>
      <xdr:col>1</xdr:col>
      <xdr:colOff>742950</xdr:colOff>
      <xdr:row>12</xdr:row>
      <xdr:rowOff>885825</xdr:rowOff>
    </xdr:to>
    <xdr:pic>
      <xdr:nvPicPr>
        <xdr:cNvPr id="25705" name="Рисунок 33" descr="Картинки по запросу купольная камера"/>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0" y="9134475"/>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16</xdr:row>
      <xdr:rowOff>295275</xdr:rowOff>
    </xdr:from>
    <xdr:to>
      <xdr:col>1</xdr:col>
      <xdr:colOff>866775</xdr:colOff>
      <xdr:row>16</xdr:row>
      <xdr:rowOff>971550</xdr:rowOff>
    </xdr:to>
    <xdr:pic>
      <xdr:nvPicPr>
        <xdr:cNvPr id="25706" name="Рисунок 1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6350" y="14335125"/>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18</xdr:row>
      <xdr:rowOff>209550</xdr:rowOff>
    </xdr:from>
    <xdr:to>
      <xdr:col>1</xdr:col>
      <xdr:colOff>876300</xdr:colOff>
      <xdr:row>18</xdr:row>
      <xdr:rowOff>923925</xdr:rowOff>
    </xdr:to>
    <xdr:pic>
      <xdr:nvPicPr>
        <xdr:cNvPr id="25707" name="Рисунок 8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7300" y="16630650"/>
          <a:ext cx="8572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22</xdr:row>
      <xdr:rowOff>371475</xdr:rowOff>
    </xdr:from>
    <xdr:to>
      <xdr:col>1</xdr:col>
      <xdr:colOff>866775</xdr:colOff>
      <xdr:row>22</xdr:row>
      <xdr:rowOff>1066800</xdr:rowOff>
    </xdr:to>
    <xdr:pic>
      <xdr:nvPicPr>
        <xdr:cNvPr id="25708" name="Рисунок 8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66825" y="21555075"/>
          <a:ext cx="8382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20</xdr:row>
      <xdr:rowOff>381000</xdr:rowOff>
    </xdr:from>
    <xdr:to>
      <xdr:col>1</xdr:col>
      <xdr:colOff>771525</xdr:colOff>
      <xdr:row>20</xdr:row>
      <xdr:rowOff>1000125</xdr:rowOff>
    </xdr:to>
    <xdr:pic>
      <xdr:nvPicPr>
        <xdr:cNvPr id="25709" name="Рисунок 33" descr="Картинки по запросу купольная камера"/>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2075" y="1824990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21</xdr:row>
      <xdr:rowOff>495300</xdr:rowOff>
    </xdr:from>
    <xdr:to>
      <xdr:col>1</xdr:col>
      <xdr:colOff>876300</xdr:colOff>
      <xdr:row>21</xdr:row>
      <xdr:rowOff>1114425</xdr:rowOff>
    </xdr:to>
    <xdr:pic>
      <xdr:nvPicPr>
        <xdr:cNvPr id="25710" name="Изображение 1" descr="IMG_25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85875" y="20021550"/>
          <a:ext cx="828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8</xdr:row>
      <xdr:rowOff>266700</xdr:rowOff>
    </xdr:from>
    <xdr:to>
      <xdr:col>1</xdr:col>
      <xdr:colOff>828675</xdr:colOff>
      <xdr:row>8</xdr:row>
      <xdr:rowOff>866775</xdr:rowOff>
    </xdr:to>
    <xdr:pic>
      <xdr:nvPicPr>
        <xdr:cNvPr id="25711" name="Рисунок 8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3025" y="4114800"/>
          <a:ext cx="723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xdr:row>
      <xdr:rowOff>381000</xdr:rowOff>
    </xdr:from>
    <xdr:to>
      <xdr:col>1</xdr:col>
      <xdr:colOff>819150</xdr:colOff>
      <xdr:row>13</xdr:row>
      <xdr:rowOff>981075</xdr:rowOff>
    </xdr:to>
    <xdr:pic>
      <xdr:nvPicPr>
        <xdr:cNvPr id="25712" name="Рисунок 8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33500" y="10544175"/>
          <a:ext cx="723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29</xdr:row>
      <xdr:rowOff>590550</xdr:rowOff>
    </xdr:from>
    <xdr:to>
      <xdr:col>1</xdr:col>
      <xdr:colOff>819150</xdr:colOff>
      <xdr:row>29</xdr:row>
      <xdr:rowOff>781050</xdr:rowOff>
    </xdr:to>
    <xdr:pic>
      <xdr:nvPicPr>
        <xdr:cNvPr id="25713" name="Рисунок 7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95400" y="28708350"/>
          <a:ext cx="7620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28</xdr:row>
      <xdr:rowOff>523875</xdr:rowOff>
    </xdr:from>
    <xdr:to>
      <xdr:col>1</xdr:col>
      <xdr:colOff>866775</xdr:colOff>
      <xdr:row>28</xdr:row>
      <xdr:rowOff>752475</xdr:rowOff>
    </xdr:to>
    <xdr:pic>
      <xdr:nvPicPr>
        <xdr:cNvPr id="25714" name="Рисунок 8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4925" y="272129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85725</xdr:rowOff>
    </xdr:from>
    <xdr:to>
      <xdr:col>1</xdr:col>
      <xdr:colOff>142875</xdr:colOff>
      <xdr:row>1</xdr:row>
      <xdr:rowOff>285750</xdr:rowOff>
    </xdr:to>
    <xdr:pic>
      <xdr:nvPicPr>
        <xdr:cNvPr id="25715" name="Рисунок 78" descr="лого EL by Optimus белый.pn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1450" y="85725"/>
          <a:ext cx="12096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27</xdr:row>
      <xdr:rowOff>323850</xdr:rowOff>
    </xdr:from>
    <xdr:to>
      <xdr:col>1</xdr:col>
      <xdr:colOff>838200</xdr:colOff>
      <xdr:row>27</xdr:row>
      <xdr:rowOff>685800</xdr:rowOff>
    </xdr:to>
    <xdr:pic>
      <xdr:nvPicPr>
        <xdr:cNvPr id="25716"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14450" y="25917525"/>
          <a:ext cx="762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26</xdr:row>
      <xdr:rowOff>390525</xdr:rowOff>
    </xdr:from>
    <xdr:to>
      <xdr:col>1</xdr:col>
      <xdr:colOff>847725</xdr:colOff>
      <xdr:row>26</xdr:row>
      <xdr:rowOff>790575</xdr:rowOff>
    </xdr:to>
    <xdr:pic>
      <xdr:nvPicPr>
        <xdr:cNvPr id="25717" name="Рисунок 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95400" y="24888825"/>
          <a:ext cx="7905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723900</xdr:colOff>
      <xdr:row>21</xdr:row>
      <xdr:rowOff>1419225</xdr:rowOff>
    </xdr:from>
    <xdr:ext cx="492571" cy="224998"/>
    <xdr:sp macro="" textlink="">
      <xdr:nvSpPr>
        <xdr:cNvPr id="31" name="TextBox 30"/>
        <xdr:cNvSpPr txBox="1"/>
      </xdr:nvSpPr>
      <xdr:spPr>
        <a:xfrm>
          <a:off x="723900" y="209454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723900</xdr:colOff>
      <xdr:row>14</xdr:row>
      <xdr:rowOff>1019175</xdr:rowOff>
    </xdr:from>
    <xdr:ext cx="492571" cy="224998"/>
    <xdr:sp macro="" textlink="">
      <xdr:nvSpPr>
        <xdr:cNvPr id="32" name="TextBox 31"/>
        <xdr:cNvSpPr txBox="1"/>
      </xdr:nvSpPr>
      <xdr:spPr>
        <a:xfrm>
          <a:off x="723900" y="124777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38100</xdr:colOff>
      <xdr:row>15</xdr:row>
      <xdr:rowOff>295275</xdr:rowOff>
    </xdr:from>
    <xdr:to>
      <xdr:col>1</xdr:col>
      <xdr:colOff>866775</xdr:colOff>
      <xdr:row>15</xdr:row>
      <xdr:rowOff>971550</xdr:rowOff>
    </xdr:to>
    <xdr:pic>
      <xdr:nvPicPr>
        <xdr:cNvPr id="25720" name="Рисунок 1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6350" y="13049250"/>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714375</xdr:colOff>
      <xdr:row>15</xdr:row>
      <xdr:rowOff>1066800</xdr:rowOff>
    </xdr:from>
    <xdr:ext cx="492571" cy="224998"/>
    <xdr:sp macro="" textlink="">
      <xdr:nvSpPr>
        <xdr:cNvPr id="34" name="TextBox 33"/>
        <xdr:cNvSpPr txBox="1"/>
      </xdr:nvSpPr>
      <xdr:spPr>
        <a:xfrm>
          <a:off x="714375" y="13820775"/>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209550</xdr:colOff>
      <xdr:row>5</xdr:row>
      <xdr:rowOff>142875</xdr:rowOff>
    </xdr:from>
    <xdr:to>
      <xdr:col>1</xdr:col>
      <xdr:colOff>762000</xdr:colOff>
      <xdr:row>5</xdr:row>
      <xdr:rowOff>990600</xdr:rowOff>
    </xdr:to>
    <xdr:pic>
      <xdr:nvPicPr>
        <xdr:cNvPr id="25722" name="Рисунок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47800" y="141922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10</xdr:row>
      <xdr:rowOff>342900</xdr:rowOff>
    </xdr:from>
    <xdr:to>
      <xdr:col>1</xdr:col>
      <xdr:colOff>771525</xdr:colOff>
      <xdr:row>10</xdr:row>
      <xdr:rowOff>962025</xdr:rowOff>
    </xdr:to>
    <xdr:pic>
      <xdr:nvPicPr>
        <xdr:cNvPr id="25723" name="Рисунок 33" descr="Картинки по запросу купольная камера"/>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2075" y="6619875"/>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695325</xdr:colOff>
      <xdr:row>10</xdr:row>
      <xdr:rowOff>981075</xdr:rowOff>
    </xdr:from>
    <xdr:ext cx="492571" cy="224998"/>
    <xdr:sp macro="" textlink="">
      <xdr:nvSpPr>
        <xdr:cNvPr id="37" name="TextBox 36"/>
        <xdr:cNvSpPr txBox="1"/>
      </xdr:nvSpPr>
      <xdr:spPr>
        <a:xfrm>
          <a:off x="695325" y="72580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114300</xdr:rowOff>
    </xdr:from>
    <xdr:to>
      <xdr:col>1</xdr:col>
      <xdr:colOff>95250</xdr:colOff>
      <xdr:row>1</xdr:row>
      <xdr:rowOff>295275</xdr:rowOff>
    </xdr:to>
    <xdr:pic>
      <xdr:nvPicPr>
        <xdr:cNvPr id="26631" name="Рисунок 78" descr="лого EL by Optimus белый.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14300"/>
          <a:ext cx="11430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xdr:row>
      <xdr:rowOff>666750</xdr:rowOff>
    </xdr:from>
    <xdr:to>
      <xdr:col>1</xdr:col>
      <xdr:colOff>828675</xdr:colOff>
      <xdr:row>5</xdr:row>
      <xdr:rowOff>1533525</xdr:rowOff>
    </xdr:to>
    <xdr:pic>
      <xdr:nvPicPr>
        <xdr:cNvPr id="2663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575" y="2038350"/>
          <a:ext cx="809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29</xdr:row>
      <xdr:rowOff>723900</xdr:rowOff>
    </xdr:from>
    <xdr:to>
      <xdr:col>0</xdr:col>
      <xdr:colOff>981075</xdr:colOff>
      <xdr:row>29</xdr:row>
      <xdr:rowOff>990600</xdr:rowOff>
    </xdr:to>
    <xdr:grpSp>
      <xdr:nvGrpSpPr>
        <xdr:cNvPr id="78130" name="Группа 6"/>
        <xdr:cNvGrpSpPr>
          <a:grpSpLocks/>
        </xdr:cNvGrpSpPr>
      </xdr:nvGrpSpPr>
      <xdr:grpSpPr bwMode="auto">
        <a:xfrm>
          <a:off x="533400" y="24758650"/>
          <a:ext cx="447675" cy="266700"/>
          <a:chOff x="561975" y="9372600"/>
          <a:chExt cx="447674" cy="248851"/>
        </a:xfrm>
      </xdr:grpSpPr>
      <xdr:sp macro="" textlink="">
        <xdr:nvSpPr>
          <xdr:cNvPr id="25" name="Скругленный прямоугольник 24"/>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 name="TextBox 2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29</xdr:row>
      <xdr:rowOff>219075</xdr:rowOff>
    </xdr:from>
    <xdr:to>
      <xdr:col>1</xdr:col>
      <xdr:colOff>752475</xdr:colOff>
      <xdr:row>29</xdr:row>
      <xdr:rowOff>809625</xdr:rowOff>
    </xdr:to>
    <xdr:pic>
      <xdr:nvPicPr>
        <xdr:cNvPr id="78131"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240411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27</xdr:row>
      <xdr:rowOff>781050</xdr:rowOff>
    </xdr:from>
    <xdr:to>
      <xdr:col>0</xdr:col>
      <xdr:colOff>1019175</xdr:colOff>
      <xdr:row>27</xdr:row>
      <xdr:rowOff>1047750</xdr:rowOff>
    </xdr:to>
    <xdr:grpSp>
      <xdr:nvGrpSpPr>
        <xdr:cNvPr id="78132" name="Группа 6"/>
        <xdr:cNvGrpSpPr>
          <a:grpSpLocks/>
        </xdr:cNvGrpSpPr>
      </xdr:nvGrpSpPr>
      <xdr:grpSpPr bwMode="auto">
        <a:xfrm>
          <a:off x="571500" y="22752050"/>
          <a:ext cx="447675" cy="215900"/>
          <a:chOff x="561975" y="9372600"/>
          <a:chExt cx="447674" cy="248851"/>
        </a:xfrm>
      </xdr:grpSpPr>
      <xdr:sp macro="" textlink="">
        <xdr:nvSpPr>
          <xdr:cNvPr id="34" name="Скругленный прямоугольник 33"/>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 name="TextBox 3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xdr:colOff>
      <xdr:row>38</xdr:row>
      <xdr:rowOff>200025</xdr:rowOff>
    </xdr:from>
    <xdr:to>
      <xdr:col>1</xdr:col>
      <xdr:colOff>742950</xdr:colOff>
      <xdr:row>38</xdr:row>
      <xdr:rowOff>895350</xdr:rowOff>
    </xdr:to>
    <xdr:pic>
      <xdr:nvPicPr>
        <xdr:cNvPr id="78133"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33280350"/>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37</xdr:row>
      <xdr:rowOff>790575</xdr:rowOff>
    </xdr:from>
    <xdr:to>
      <xdr:col>0</xdr:col>
      <xdr:colOff>1019175</xdr:colOff>
      <xdr:row>38</xdr:row>
      <xdr:rowOff>0</xdr:rowOff>
    </xdr:to>
    <xdr:grpSp>
      <xdr:nvGrpSpPr>
        <xdr:cNvPr id="78134" name="Группа 6"/>
        <xdr:cNvGrpSpPr>
          <a:grpSpLocks/>
        </xdr:cNvGrpSpPr>
      </xdr:nvGrpSpPr>
      <xdr:grpSpPr bwMode="auto">
        <a:xfrm>
          <a:off x="571500" y="33029525"/>
          <a:ext cx="447675" cy="257175"/>
          <a:chOff x="561975" y="9372600"/>
          <a:chExt cx="447674" cy="248851"/>
        </a:xfrm>
      </xdr:grpSpPr>
      <xdr:sp macro="" textlink="">
        <xdr:nvSpPr>
          <xdr:cNvPr id="108" name="Скругленный прямоугольник 107"/>
          <xdr:cNvSpPr/>
        </xdr:nvSpPr>
        <xdr:spPr bwMode="auto">
          <a:xfrm>
            <a:off x="638175" y="9427900"/>
            <a:ext cx="371474" cy="1474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09" name="TextBox 10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44</xdr:row>
      <xdr:rowOff>190500</xdr:rowOff>
    </xdr:from>
    <xdr:to>
      <xdr:col>1</xdr:col>
      <xdr:colOff>685800</xdr:colOff>
      <xdr:row>44</xdr:row>
      <xdr:rowOff>838200</xdr:rowOff>
    </xdr:to>
    <xdr:pic>
      <xdr:nvPicPr>
        <xdr:cNvPr id="78135" name="Рисунок 25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23950" y="395763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45</xdr:row>
      <xdr:rowOff>628650</xdr:rowOff>
    </xdr:from>
    <xdr:to>
      <xdr:col>0</xdr:col>
      <xdr:colOff>962025</xdr:colOff>
      <xdr:row>45</xdr:row>
      <xdr:rowOff>952500</xdr:rowOff>
    </xdr:to>
    <xdr:grpSp>
      <xdr:nvGrpSpPr>
        <xdr:cNvPr id="78136" name="Группа 5"/>
        <xdr:cNvGrpSpPr>
          <a:grpSpLocks/>
        </xdr:cNvGrpSpPr>
      </xdr:nvGrpSpPr>
      <xdr:grpSpPr bwMode="auto">
        <a:xfrm>
          <a:off x="542925" y="41490900"/>
          <a:ext cx="419100" cy="323850"/>
          <a:chOff x="609600" y="31746825"/>
          <a:chExt cx="430246" cy="248851"/>
        </a:xfrm>
      </xdr:grpSpPr>
      <xdr:sp macro="" textlink="">
        <xdr:nvSpPr>
          <xdr:cNvPr id="146" name="Скругленный прямоугольник 145"/>
          <xdr:cNvSpPr/>
        </xdr:nvSpPr>
        <xdr:spPr bwMode="auto">
          <a:xfrm>
            <a:off x="629157" y="31805378"/>
            <a:ext cx="381354" cy="131745"/>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7" name="TextBox 14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85725</xdr:colOff>
      <xdr:row>58</xdr:row>
      <xdr:rowOff>238125</xdr:rowOff>
    </xdr:from>
    <xdr:to>
      <xdr:col>1</xdr:col>
      <xdr:colOff>647700</xdr:colOff>
      <xdr:row>58</xdr:row>
      <xdr:rowOff>771525</xdr:rowOff>
    </xdr:to>
    <xdr:pic>
      <xdr:nvPicPr>
        <xdr:cNvPr id="78137"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54130575"/>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561975</xdr:colOff>
      <xdr:row>70</xdr:row>
      <xdr:rowOff>676275</xdr:rowOff>
    </xdr:from>
    <xdr:to>
      <xdr:col>1</xdr:col>
      <xdr:colOff>28575</xdr:colOff>
      <xdr:row>71</xdr:row>
      <xdr:rowOff>0</xdr:rowOff>
    </xdr:to>
    <xdr:grpSp>
      <xdr:nvGrpSpPr>
        <xdr:cNvPr id="78138" name="Группа 5"/>
        <xdr:cNvGrpSpPr>
          <a:grpSpLocks/>
        </xdr:cNvGrpSpPr>
      </xdr:nvGrpSpPr>
      <xdr:grpSpPr bwMode="auto">
        <a:xfrm>
          <a:off x="561975" y="66557525"/>
          <a:ext cx="546100" cy="282575"/>
          <a:chOff x="609600" y="31746825"/>
          <a:chExt cx="430246" cy="259669"/>
        </a:xfrm>
      </xdr:grpSpPr>
      <xdr:sp macro="" textlink="">
        <xdr:nvSpPr>
          <xdr:cNvPr id="214" name="Скругленный прямоугольник 213"/>
          <xdr:cNvSpPr/>
        </xdr:nvSpPr>
        <xdr:spPr bwMode="auto">
          <a:xfrm>
            <a:off x="626148" y="31798759"/>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15" name="TextBox 214"/>
          <xdr:cNvSpPr txBox="1"/>
        </xdr:nvSpPr>
        <xdr:spPr bwMode="auto">
          <a:xfrm>
            <a:off x="609600" y="31746825"/>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533400</xdr:colOff>
      <xdr:row>90</xdr:row>
      <xdr:rowOff>914400</xdr:rowOff>
    </xdr:from>
    <xdr:to>
      <xdr:col>1</xdr:col>
      <xdr:colOff>19050</xdr:colOff>
      <xdr:row>91</xdr:row>
      <xdr:rowOff>0</xdr:rowOff>
    </xdr:to>
    <xdr:grpSp>
      <xdr:nvGrpSpPr>
        <xdr:cNvPr id="78139" name="Группа 5"/>
        <xdr:cNvGrpSpPr>
          <a:grpSpLocks/>
        </xdr:cNvGrpSpPr>
      </xdr:nvGrpSpPr>
      <xdr:grpSpPr bwMode="auto">
        <a:xfrm>
          <a:off x="533400" y="88252300"/>
          <a:ext cx="565150" cy="311150"/>
          <a:chOff x="609600" y="31746825"/>
          <a:chExt cx="430246" cy="248851"/>
        </a:xfrm>
      </xdr:grpSpPr>
      <xdr:sp macro="" textlink="">
        <xdr:nvSpPr>
          <xdr:cNvPr id="255" name="Скругленный прямоугольник 254"/>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56" name="TextBox 25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514350</xdr:colOff>
      <xdr:row>93</xdr:row>
      <xdr:rowOff>1152525</xdr:rowOff>
    </xdr:from>
    <xdr:to>
      <xdr:col>0</xdr:col>
      <xdr:colOff>1019175</xdr:colOff>
      <xdr:row>94</xdr:row>
      <xdr:rowOff>19050</xdr:rowOff>
    </xdr:to>
    <xdr:grpSp>
      <xdr:nvGrpSpPr>
        <xdr:cNvPr id="78140" name="Группа 330"/>
        <xdr:cNvGrpSpPr>
          <a:grpSpLocks/>
        </xdr:cNvGrpSpPr>
      </xdr:nvGrpSpPr>
      <xdr:grpSpPr bwMode="auto">
        <a:xfrm>
          <a:off x="514350" y="91151075"/>
          <a:ext cx="504825" cy="276225"/>
          <a:chOff x="561975" y="9372603"/>
          <a:chExt cx="447674" cy="248851"/>
        </a:xfrm>
      </xdr:grpSpPr>
      <xdr:sp macro="" textlink="">
        <xdr:nvSpPr>
          <xdr:cNvPr id="312" name="Скругленный прямоугольник 311"/>
          <xdr:cNvSpPr/>
        </xdr:nvSpPr>
        <xdr:spPr bwMode="auto">
          <a:xfrm>
            <a:off x="637995" y="9424089"/>
            <a:ext cx="371654" cy="154459"/>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3" name="TextBox 312"/>
          <xdr:cNvSpPr txBox="1"/>
        </xdr:nvSpPr>
        <xdr:spPr bwMode="auto">
          <a:xfrm>
            <a:off x="561975" y="9372603"/>
            <a:ext cx="430781"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133350</xdr:colOff>
      <xdr:row>93</xdr:row>
      <xdr:rowOff>390525</xdr:rowOff>
    </xdr:from>
    <xdr:to>
      <xdr:col>1</xdr:col>
      <xdr:colOff>657225</xdr:colOff>
      <xdr:row>93</xdr:row>
      <xdr:rowOff>1019175</xdr:rowOff>
    </xdr:to>
    <xdr:pic>
      <xdr:nvPicPr>
        <xdr:cNvPr id="78141"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2050" y="91249500"/>
          <a:ext cx="523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514350</xdr:colOff>
      <xdr:row>94</xdr:row>
      <xdr:rowOff>1123950</xdr:rowOff>
    </xdr:from>
    <xdr:to>
      <xdr:col>0</xdr:col>
      <xdr:colOff>1019175</xdr:colOff>
      <xdr:row>94</xdr:row>
      <xdr:rowOff>1390650</xdr:rowOff>
    </xdr:to>
    <xdr:grpSp>
      <xdr:nvGrpSpPr>
        <xdr:cNvPr id="78142" name="Группа 330"/>
        <xdr:cNvGrpSpPr>
          <a:grpSpLocks/>
        </xdr:cNvGrpSpPr>
      </xdr:nvGrpSpPr>
      <xdr:grpSpPr bwMode="auto">
        <a:xfrm>
          <a:off x="514350" y="92532200"/>
          <a:ext cx="504825" cy="266700"/>
          <a:chOff x="561975" y="9372603"/>
          <a:chExt cx="447674" cy="248851"/>
        </a:xfrm>
      </xdr:grpSpPr>
      <xdr:sp macro="" textlink="">
        <xdr:nvSpPr>
          <xdr:cNvPr id="318" name="Скругленный прямоугольник 317"/>
          <xdr:cNvSpPr/>
        </xdr:nvSpPr>
        <xdr:spPr bwMode="auto">
          <a:xfrm>
            <a:off x="637995" y="9425928"/>
            <a:ext cx="37165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9" name="TextBox 318"/>
          <xdr:cNvSpPr txBox="1"/>
        </xdr:nvSpPr>
        <xdr:spPr bwMode="auto">
          <a:xfrm>
            <a:off x="561975" y="9372603"/>
            <a:ext cx="430781"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94</xdr:row>
      <xdr:rowOff>352425</xdr:rowOff>
    </xdr:from>
    <xdr:to>
      <xdr:col>2</xdr:col>
      <xdr:colOff>0</xdr:colOff>
      <xdr:row>94</xdr:row>
      <xdr:rowOff>904875</xdr:rowOff>
    </xdr:to>
    <xdr:pic>
      <xdr:nvPicPr>
        <xdr:cNvPr id="78143" name="Рисунок 314" descr="Картинка.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7275" y="9262110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97</xdr:row>
      <xdr:rowOff>1495425</xdr:rowOff>
    </xdr:from>
    <xdr:to>
      <xdr:col>0</xdr:col>
      <xdr:colOff>990600</xdr:colOff>
      <xdr:row>98</xdr:row>
      <xdr:rowOff>28575</xdr:rowOff>
    </xdr:to>
    <xdr:grpSp>
      <xdr:nvGrpSpPr>
        <xdr:cNvPr id="78144" name="Группа 336"/>
        <xdr:cNvGrpSpPr>
          <a:grpSpLocks/>
        </xdr:cNvGrpSpPr>
      </xdr:nvGrpSpPr>
      <xdr:grpSpPr bwMode="auto">
        <a:xfrm>
          <a:off x="542925" y="96339025"/>
          <a:ext cx="447675" cy="234950"/>
          <a:chOff x="561975" y="9372600"/>
          <a:chExt cx="447674" cy="248851"/>
        </a:xfrm>
      </xdr:grpSpPr>
      <xdr:sp macro="" textlink="">
        <xdr:nvSpPr>
          <xdr:cNvPr id="323" name="Скругленный прямоугольник 322"/>
          <xdr:cNvSpPr/>
        </xdr:nvSpPr>
        <xdr:spPr bwMode="auto">
          <a:xfrm>
            <a:off x="638175" y="9422370"/>
            <a:ext cx="371474" cy="15926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24" name="TextBox 32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96</xdr:row>
      <xdr:rowOff>1609725</xdr:rowOff>
    </xdr:from>
    <xdr:to>
      <xdr:col>0</xdr:col>
      <xdr:colOff>1000125</xdr:colOff>
      <xdr:row>97</xdr:row>
      <xdr:rowOff>28575</xdr:rowOff>
    </xdr:to>
    <xdr:grpSp>
      <xdr:nvGrpSpPr>
        <xdr:cNvPr id="78145" name="Группа 336"/>
        <xdr:cNvGrpSpPr>
          <a:grpSpLocks/>
        </xdr:cNvGrpSpPr>
      </xdr:nvGrpSpPr>
      <xdr:grpSpPr bwMode="auto">
        <a:xfrm>
          <a:off x="533400" y="94605475"/>
          <a:ext cx="466725" cy="266700"/>
          <a:chOff x="561975" y="9372600"/>
          <a:chExt cx="447674" cy="248851"/>
        </a:xfrm>
      </xdr:grpSpPr>
      <xdr:sp macro="" textlink="">
        <xdr:nvSpPr>
          <xdr:cNvPr id="326" name="Скругленный прямоугольник 325"/>
          <xdr:cNvSpPr/>
        </xdr:nvSpPr>
        <xdr:spPr bwMode="auto">
          <a:xfrm>
            <a:off x="635065" y="9425925"/>
            <a:ext cx="374584" cy="15997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27" name="TextBox 326"/>
          <xdr:cNvSpPr txBox="1"/>
        </xdr:nvSpPr>
        <xdr:spPr bwMode="auto">
          <a:xfrm>
            <a:off x="561975" y="9372600"/>
            <a:ext cx="429402"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47625</xdr:colOff>
      <xdr:row>97</xdr:row>
      <xdr:rowOff>409575</xdr:rowOff>
    </xdr:from>
    <xdr:to>
      <xdr:col>1</xdr:col>
      <xdr:colOff>714375</xdr:colOff>
      <xdr:row>97</xdr:row>
      <xdr:rowOff>1295400</xdr:rowOff>
    </xdr:to>
    <xdr:pic>
      <xdr:nvPicPr>
        <xdr:cNvPr id="78146" name="Picture 1" descr="камера3 с лого джипег"/>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76325" y="96116775"/>
          <a:ext cx="6667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98</xdr:row>
      <xdr:rowOff>1495425</xdr:rowOff>
    </xdr:from>
    <xdr:to>
      <xdr:col>0</xdr:col>
      <xdr:colOff>1009650</xdr:colOff>
      <xdr:row>98</xdr:row>
      <xdr:rowOff>1695450</xdr:rowOff>
    </xdr:to>
    <xdr:grpSp>
      <xdr:nvGrpSpPr>
        <xdr:cNvPr id="78147" name="Группа 336"/>
        <xdr:cNvGrpSpPr>
          <a:grpSpLocks/>
        </xdr:cNvGrpSpPr>
      </xdr:nvGrpSpPr>
      <xdr:grpSpPr bwMode="auto">
        <a:xfrm>
          <a:off x="561975" y="98040825"/>
          <a:ext cx="447675" cy="200025"/>
          <a:chOff x="561975" y="9372600"/>
          <a:chExt cx="447674" cy="248851"/>
        </a:xfrm>
      </xdr:grpSpPr>
      <xdr:sp macro="" textlink="">
        <xdr:nvSpPr>
          <xdr:cNvPr id="333" name="Скругленный прямоугольник 332"/>
          <xdr:cNvSpPr/>
        </xdr:nvSpPr>
        <xdr:spPr bwMode="auto">
          <a:xfrm>
            <a:off x="638175" y="9431850"/>
            <a:ext cx="371474" cy="14220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34" name="TextBox 33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47625</xdr:colOff>
      <xdr:row>98</xdr:row>
      <xdr:rowOff>381000</xdr:rowOff>
    </xdr:from>
    <xdr:to>
      <xdr:col>1</xdr:col>
      <xdr:colOff>714375</xdr:colOff>
      <xdr:row>98</xdr:row>
      <xdr:rowOff>1266825</xdr:rowOff>
    </xdr:to>
    <xdr:pic>
      <xdr:nvPicPr>
        <xdr:cNvPr id="78148" name="Picture 1" descr="камера3 с лого джипег"/>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76325" y="97793175"/>
          <a:ext cx="6667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96</xdr:row>
      <xdr:rowOff>704850</xdr:rowOff>
    </xdr:from>
    <xdr:to>
      <xdr:col>1</xdr:col>
      <xdr:colOff>714375</xdr:colOff>
      <xdr:row>96</xdr:row>
      <xdr:rowOff>1228725</xdr:rowOff>
    </xdr:to>
    <xdr:pic>
      <xdr:nvPicPr>
        <xdr:cNvPr id="78149" name="Рисунок 269" descr="IP-P082.1(10x)P.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9456420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41</xdr:row>
      <xdr:rowOff>266700</xdr:rowOff>
    </xdr:from>
    <xdr:to>
      <xdr:col>1</xdr:col>
      <xdr:colOff>676275</xdr:colOff>
      <xdr:row>41</xdr:row>
      <xdr:rowOff>914400</xdr:rowOff>
    </xdr:to>
    <xdr:pic>
      <xdr:nvPicPr>
        <xdr:cNvPr id="78150"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362426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52</xdr:row>
      <xdr:rowOff>266700</xdr:rowOff>
    </xdr:from>
    <xdr:to>
      <xdr:col>1</xdr:col>
      <xdr:colOff>666750</xdr:colOff>
      <xdr:row>52</xdr:row>
      <xdr:rowOff>695325</xdr:rowOff>
    </xdr:to>
    <xdr:pic>
      <xdr:nvPicPr>
        <xdr:cNvPr id="78151"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48082200"/>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40</xdr:row>
      <xdr:rowOff>276225</xdr:rowOff>
    </xdr:from>
    <xdr:to>
      <xdr:col>1</xdr:col>
      <xdr:colOff>714375</xdr:colOff>
      <xdr:row>40</xdr:row>
      <xdr:rowOff>904875</xdr:rowOff>
    </xdr:to>
    <xdr:pic>
      <xdr:nvPicPr>
        <xdr:cNvPr id="78152" name="Рисунок 1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4425" y="352901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73</xdr:row>
      <xdr:rowOff>828675</xdr:rowOff>
    </xdr:from>
    <xdr:to>
      <xdr:col>0</xdr:col>
      <xdr:colOff>1009650</xdr:colOff>
      <xdr:row>73</xdr:row>
      <xdr:rowOff>1038225</xdr:rowOff>
    </xdr:to>
    <xdr:grpSp>
      <xdr:nvGrpSpPr>
        <xdr:cNvPr id="78153" name="Группа 324"/>
        <xdr:cNvGrpSpPr>
          <a:grpSpLocks/>
        </xdr:cNvGrpSpPr>
      </xdr:nvGrpSpPr>
      <xdr:grpSpPr bwMode="auto">
        <a:xfrm>
          <a:off x="561975" y="68932425"/>
          <a:ext cx="447675" cy="209550"/>
          <a:chOff x="561975" y="9372600"/>
          <a:chExt cx="447674" cy="248851"/>
        </a:xfrm>
      </xdr:grpSpPr>
      <xdr:sp macro="" textlink="">
        <xdr:nvSpPr>
          <xdr:cNvPr id="527" name="Скругленный прямоугольник 526"/>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28" name="TextBox 52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514350</xdr:colOff>
      <xdr:row>57</xdr:row>
      <xdr:rowOff>695325</xdr:rowOff>
    </xdr:from>
    <xdr:to>
      <xdr:col>0</xdr:col>
      <xdr:colOff>1000125</xdr:colOff>
      <xdr:row>58</xdr:row>
      <xdr:rowOff>0</xdr:rowOff>
    </xdr:to>
    <xdr:grpSp>
      <xdr:nvGrpSpPr>
        <xdr:cNvPr id="78154" name="Группа 312"/>
        <xdr:cNvGrpSpPr>
          <a:grpSpLocks/>
        </xdr:cNvGrpSpPr>
      </xdr:nvGrpSpPr>
      <xdr:grpSpPr bwMode="auto">
        <a:xfrm>
          <a:off x="514350" y="52835175"/>
          <a:ext cx="485775" cy="282575"/>
          <a:chOff x="561975" y="9372600"/>
          <a:chExt cx="447674" cy="248851"/>
        </a:xfrm>
      </xdr:grpSpPr>
      <xdr:sp macro="" textlink="">
        <xdr:nvSpPr>
          <xdr:cNvPr id="548" name="Скругленный прямоугольник 547"/>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49" name="TextBox 548"/>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514350</xdr:colOff>
      <xdr:row>50</xdr:row>
      <xdr:rowOff>695325</xdr:rowOff>
    </xdr:from>
    <xdr:to>
      <xdr:col>0</xdr:col>
      <xdr:colOff>1000125</xdr:colOff>
      <xdr:row>50</xdr:row>
      <xdr:rowOff>971550</xdr:rowOff>
    </xdr:to>
    <xdr:grpSp>
      <xdr:nvGrpSpPr>
        <xdr:cNvPr id="78155" name="Группа 312"/>
        <xdr:cNvGrpSpPr>
          <a:grpSpLocks/>
        </xdr:cNvGrpSpPr>
      </xdr:nvGrpSpPr>
      <xdr:grpSpPr bwMode="auto">
        <a:xfrm>
          <a:off x="514350" y="45704125"/>
          <a:ext cx="485775" cy="276225"/>
          <a:chOff x="561975" y="9372600"/>
          <a:chExt cx="447674" cy="248851"/>
        </a:xfrm>
      </xdr:grpSpPr>
      <xdr:sp macro="" textlink="">
        <xdr:nvSpPr>
          <xdr:cNvPr id="555" name="Скругленный прямоугольник 554"/>
          <xdr:cNvSpPr/>
        </xdr:nvSpPr>
        <xdr:spPr bwMode="auto">
          <a:xfrm>
            <a:off x="640976" y="9432667"/>
            <a:ext cx="368673" cy="13729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6" name="TextBox 555"/>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1</xdr:col>
      <xdr:colOff>57150</xdr:colOff>
      <xdr:row>50</xdr:row>
      <xdr:rowOff>95250</xdr:rowOff>
    </xdr:from>
    <xdr:to>
      <xdr:col>1</xdr:col>
      <xdr:colOff>695325</xdr:colOff>
      <xdr:row>50</xdr:row>
      <xdr:rowOff>714375</xdr:rowOff>
    </xdr:to>
    <xdr:pic>
      <xdr:nvPicPr>
        <xdr:cNvPr id="78156" name="Picture 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5850" y="4585335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79</xdr:row>
      <xdr:rowOff>847725</xdr:rowOff>
    </xdr:from>
    <xdr:to>
      <xdr:col>0</xdr:col>
      <xdr:colOff>1019175</xdr:colOff>
      <xdr:row>80</xdr:row>
      <xdr:rowOff>0</xdr:rowOff>
    </xdr:to>
    <xdr:grpSp>
      <xdr:nvGrpSpPr>
        <xdr:cNvPr id="78157" name="Группа 324"/>
        <xdr:cNvGrpSpPr>
          <a:grpSpLocks/>
        </xdr:cNvGrpSpPr>
      </xdr:nvGrpSpPr>
      <xdr:grpSpPr bwMode="auto">
        <a:xfrm>
          <a:off x="571500" y="75390375"/>
          <a:ext cx="447675" cy="225425"/>
          <a:chOff x="561975" y="9372600"/>
          <a:chExt cx="447674" cy="248851"/>
        </a:xfrm>
      </xdr:grpSpPr>
      <xdr:sp macro="" textlink="">
        <xdr:nvSpPr>
          <xdr:cNvPr id="572" name="Скругленный прямоугольник 571"/>
          <xdr:cNvSpPr/>
        </xdr:nvSpPr>
        <xdr:spPr bwMode="auto">
          <a:xfrm>
            <a:off x="638175" y="9424444"/>
            <a:ext cx="371474" cy="145163"/>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73" name="TextBox 57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73</xdr:row>
      <xdr:rowOff>228600</xdr:rowOff>
    </xdr:from>
    <xdr:to>
      <xdr:col>1</xdr:col>
      <xdr:colOff>742950</xdr:colOff>
      <xdr:row>73</xdr:row>
      <xdr:rowOff>676275</xdr:rowOff>
    </xdr:to>
    <xdr:pic>
      <xdr:nvPicPr>
        <xdr:cNvPr id="78158" name="Рисунок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57275" y="69151500"/>
          <a:ext cx="7143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75</xdr:row>
      <xdr:rowOff>190500</xdr:rowOff>
    </xdr:from>
    <xdr:to>
      <xdr:col>1</xdr:col>
      <xdr:colOff>723900</xdr:colOff>
      <xdr:row>75</xdr:row>
      <xdr:rowOff>628650</xdr:rowOff>
    </xdr:to>
    <xdr:pic>
      <xdr:nvPicPr>
        <xdr:cNvPr id="78159"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57275" y="71266050"/>
          <a:ext cx="695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685801</xdr:colOff>
      <xdr:row>159</xdr:row>
      <xdr:rowOff>57150</xdr:rowOff>
    </xdr:from>
    <xdr:to>
      <xdr:col>1</xdr:col>
      <xdr:colOff>28576</xdr:colOff>
      <xdr:row>159</xdr:row>
      <xdr:rowOff>57150</xdr:rowOff>
    </xdr:to>
    <xdr:sp macro="" textlink="">
      <xdr:nvSpPr>
        <xdr:cNvPr id="406" name="Скругленный прямоугольник 405"/>
        <xdr:cNvSpPr/>
      </xdr:nvSpPr>
      <xdr:spPr bwMode="auto">
        <a:xfrm>
          <a:off x="685801" y="81895950"/>
          <a:ext cx="371475"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clientData/>
  </xdr:twoCellAnchor>
  <xdr:twoCellAnchor>
    <xdr:from>
      <xdr:col>0</xdr:col>
      <xdr:colOff>571500</xdr:colOff>
      <xdr:row>22</xdr:row>
      <xdr:rowOff>771525</xdr:rowOff>
    </xdr:from>
    <xdr:to>
      <xdr:col>0</xdr:col>
      <xdr:colOff>1019175</xdr:colOff>
      <xdr:row>23</xdr:row>
      <xdr:rowOff>0</xdr:rowOff>
    </xdr:to>
    <xdr:grpSp>
      <xdr:nvGrpSpPr>
        <xdr:cNvPr id="78161" name="Группа 6"/>
        <xdr:cNvGrpSpPr>
          <a:grpSpLocks/>
        </xdr:cNvGrpSpPr>
      </xdr:nvGrpSpPr>
      <xdr:grpSpPr bwMode="auto">
        <a:xfrm>
          <a:off x="571500" y="18475325"/>
          <a:ext cx="447675" cy="301625"/>
          <a:chOff x="561975" y="9372600"/>
          <a:chExt cx="447674" cy="248851"/>
        </a:xfrm>
      </xdr:grpSpPr>
      <xdr:sp macro="" textlink="">
        <xdr:nvSpPr>
          <xdr:cNvPr id="468" name="Скругленный прямоугольник 467"/>
          <xdr:cNvSpPr/>
        </xdr:nvSpPr>
        <xdr:spPr bwMode="auto">
          <a:xfrm>
            <a:off x="638175" y="9427036"/>
            <a:ext cx="371474" cy="1477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9" name="TextBox 46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38100</xdr:colOff>
      <xdr:row>100</xdr:row>
      <xdr:rowOff>180975</xdr:rowOff>
    </xdr:from>
    <xdr:to>
      <xdr:col>1</xdr:col>
      <xdr:colOff>742950</xdr:colOff>
      <xdr:row>100</xdr:row>
      <xdr:rowOff>647700</xdr:rowOff>
    </xdr:to>
    <xdr:pic>
      <xdr:nvPicPr>
        <xdr:cNvPr id="78162" name="Рисунок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6800" y="9947910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79</xdr:row>
      <xdr:rowOff>857250</xdr:rowOff>
    </xdr:from>
    <xdr:to>
      <xdr:col>0</xdr:col>
      <xdr:colOff>1019175</xdr:colOff>
      <xdr:row>79</xdr:row>
      <xdr:rowOff>1066800</xdr:rowOff>
    </xdr:to>
    <xdr:grpSp>
      <xdr:nvGrpSpPr>
        <xdr:cNvPr id="78163" name="Группа 324"/>
        <xdr:cNvGrpSpPr>
          <a:grpSpLocks/>
        </xdr:cNvGrpSpPr>
      </xdr:nvGrpSpPr>
      <xdr:grpSpPr bwMode="auto">
        <a:xfrm>
          <a:off x="571500" y="75399900"/>
          <a:ext cx="447675" cy="209550"/>
          <a:chOff x="561975" y="9372600"/>
          <a:chExt cx="447674" cy="248851"/>
        </a:xfrm>
      </xdr:grpSpPr>
      <xdr:sp macro="" textlink="">
        <xdr:nvSpPr>
          <xdr:cNvPr id="286" name="Скругленный прямоугольник 285"/>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87" name="TextBox 286"/>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91</xdr:row>
      <xdr:rowOff>1000125</xdr:rowOff>
    </xdr:from>
    <xdr:to>
      <xdr:col>0</xdr:col>
      <xdr:colOff>1019175</xdr:colOff>
      <xdr:row>92</xdr:row>
      <xdr:rowOff>0</xdr:rowOff>
    </xdr:to>
    <xdr:grpSp>
      <xdr:nvGrpSpPr>
        <xdr:cNvPr id="78164" name="Группа 324"/>
        <xdr:cNvGrpSpPr>
          <a:grpSpLocks/>
        </xdr:cNvGrpSpPr>
      </xdr:nvGrpSpPr>
      <xdr:grpSpPr bwMode="auto">
        <a:xfrm>
          <a:off x="571500" y="89563575"/>
          <a:ext cx="447675" cy="238125"/>
          <a:chOff x="561975" y="9372600"/>
          <a:chExt cx="447674" cy="248851"/>
        </a:xfrm>
      </xdr:grpSpPr>
      <xdr:sp macro="" textlink="">
        <xdr:nvSpPr>
          <xdr:cNvPr id="304" name="Скругленный прямоугольник 303"/>
          <xdr:cNvSpPr/>
        </xdr:nvSpPr>
        <xdr:spPr bwMode="auto">
          <a:xfrm>
            <a:off x="638175" y="9432324"/>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05" name="TextBox 30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47625</xdr:colOff>
      <xdr:row>87</xdr:row>
      <xdr:rowOff>447675</xdr:rowOff>
    </xdr:from>
    <xdr:to>
      <xdr:col>1</xdr:col>
      <xdr:colOff>752475</xdr:colOff>
      <xdr:row>87</xdr:row>
      <xdr:rowOff>876300</xdr:rowOff>
    </xdr:to>
    <xdr:pic>
      <xdr:nvPicPr>
        <xdr:cNvPr id="78165" name="Рисунок 36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76325" y="85172550"/>
          <a:ext cx="704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86</xdr:row>
      <xdr:rowOff>942975</xdr:rowOff>
    </xdr:from>
    <xdr:to>
      <xdr:col>0</xdr:col>
      <xdr:colOff>981075</xdr:colOff>
      <xdr:row>87</xdr:row>
      <xdr:rowOff>0</xdr:rowOff>
    </xdr:to>
    <xdr:grpSp>
      <xdr:nvGrpSpPr>
        <xdr:cNvPr id="78166" name="Группа 5"/>
        <xdr:cNvGrpSpPr>
          <a:grpSpLocks/>
        </xdr:cNvGrpSpPr>
      </xdr:nvGrpSpPr>
      <xdr:grpSpPr bwMode="auto">
        <a:xfrm>
          <a:off x="466725" y="83594575"/>
          <a:ext cx="514350" cy="282575"/>
          <a:chOff x="609600" y="31746825"/>
          <a:chExt cx="430246" cy="248851"/>
        </a:xfrm>
      </xdr:grpSpPr>
      <xdr:sp macro="" textlink="">
        <xdr:nvSpPr>
          <xdr:cNvPr id="341" name="Скругленный прямоугольник 340"/>
          <xdr:cNvSpPr/>
        </xdr:nvSpPr>
        <xdr:spPr bwMode="auto">
          <a:xfrm>
            <a:off x="625535" y="31804890"/>
            <a:ext cx="382441" cy="14101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42" name="TextBox 34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533400</xdr:colOff>
      <xdr:row>89</xdr:row>
      <xdr:rowOff>914400</xdr:rowOff>
    </xdr:from>
    <xdr:to>
      <xdr:col>1</xdr:col>
      <xdr:colOff>19050</xdr:colOff>
      <xdr:row>90</xdr:row>
      <xdr:rowOff>0</xdr:rowOff>
    </xdr:to>
    <xdr:grpSp>
      <xdr:nvGrpSpPr>
        <xdr:cNvPr id="78167" name="Группа 5"/>
        <xdr:cNvGrpSpPr>
          <a:grpSpLocks/>
        </xdr:cNvGrpSpPr>
      </xdr:nvGrpSpPr>
      <xdr:grpSpPr bwMode="auto">
        <a:xfrm>
          <a:off x="533400" y="87026750"/>
          <a:ext cx="565150" cy="311150"/>
          <a:chOff x="609600" y="31746825"/>
          <a:chExt cx="430246" cy="248851"/>
        </a:xfrm>
      </xdr:grpSpPr>
      <xdr:sp macro="" textlink="">
        <xdr:nvSpPr>
          <xdr:cNvPr id="345" name="Скругленный прямоугольник 344"/>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46" name="TextBox 34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76200</xdr:colOff>
      <xdr:row>90</xdr:row>
      <xdr:rowOff>438150</xdr:rowOff>
    </xdr:from>
    <xdr:to>
      <xdr:col>1</xdr:col>
      <xdr:colOff>742950</xdr:colOff>
      <xdr:row>90</xdr:row>
      <xdr:rowOff>866775</xdr:rowOff>
    </xdr:to>
    <xdr:pic>
      <xdr:nvPicPr>
        <xdr:cNvPr id="78168" name="Picture 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4900" y="88630125"/>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581025</xdr:colOff>
      <xdr:row>38</xdr:row>
      <xdr:rowOff>704850</xdr:rowOff>
    </xdr:from>
    <xdr:to>
      <xdr:col>0</xdr:col>
      <xdr:colOff>828675</xdr:colOff>
      <xdr:row>38</xdr:row>
      <xdr:rowOff>809625</xdr:rowOff>
    </xdr:to>
    <xdr:pic>
      <xdr:nvPicPr>
        <xdr:cNvPr id="7816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81025" y="337851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66</xdr:row>
      <xdr:rowOff>247650</xdr:rowOff>
    </xdr:from>
    <xdr:to>
      <xdr:col>1</xdr:col>
      <xdr:colOff>723900</xdr:colOff>
      <xdr:row>66</xdr:row>
      <xdr:rowOff>752475</xdr:rowOff>
    </xdr:to>
    <xdr:pic>
      <xdr:nvPicPr>
        <xdr:cNvPr id="78170" name="Picture 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33475" y="62865000"/>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409575</xdr:colOff>
      <xdr:row>66</xdr:row>
      <xdr:rowOff>457200</xdr:rowOff>
    </xdr:from>
    <xdr:ext cx="638175" cy="247650"/>
    <xdr:sp macro="" textlink="">
      <xdr:nvSpPr>
        <xdr:cNvPr id="380" name="TextBox 379"/>
        <xdr:cNvSpPr txBox="1"/>
      </xdr:nvSpPr>
      <xdr:spPr>
        <a:xfrm>
          <a:off x="409575" y="29365575"/>
          <a:ext cx="6381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57150</xdr:colOff>
      <xdr:row>86</xdr:row>
      <xdr:rowOff>295275</xdr:rowOff>
    </xdr:from>
    <xdr:to>
      <xdr:col>1</xdr:col>
      <xdr:colOff>762000</xdr:colOff>
      <xdr:row>86</xdr:row>
      <xdr:rowOff>733425</xdr:rowOff>
    </xdr:to>
    <xdr:pic>
      <xdr:nvPicPr>
        <xdr:cNvPr id="78172" name="Рисунок 378"/>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85850" y="83791425"/>
          <a:ext cx="704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43</xdr:row>
      <xdr:rowOff>190500</xdr:rowOff>
    </xdr:from>
    <xdr:to>
      <xdr:col>1</xdr:col>
      <xdr:colOff>685800</xdr:colOff>
      <xdr:row>43</xdr:row>
      <xdr:rowOff>838200</xdr:rowOff>
    </xdr:to>
    <xdr:pic>
      <xdr:nvPicPr>
        <xdr:cNvPr id="78173" name="Рисунок 25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23950" y="383000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419100</xdr:colOff>
      <xdr:row>43</xdr:row>
      <xdr:rowOff>704850</xdr:rowOff>
    </xdr:from>
    <xdr:ext cx="581025" cy="285749"/>
    <xdr:sp macro="" textlink="">
      <xdr:nvSpPr>
        <xdr:cNvPr id="421" name="TextBox 420"/>
        <xdr:cNvSpPr txBox="1"/>
      </xdr:nvSpPr>
      <xdr:spPr>
        <a:xfrm>
          <a:off x="419100" y="183737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47625</xdr:colOff>
      <xdr:row>85</xdr:row>
      <xdr:rowOff>447675</xdr:rowOff>
    </xdr:from>
    <xdr:to>
      <xdr:col>1</xdr:col>
      <xdr:colOff>752475</xdr:colOff>
      <xdr:row>85</xdr:row>
      <xdr:rowOff>876300</xdr:rowOff>
    </xdr:to>
    <xdr:pic>
      <xdr:nvPicPr>
        <xdr:cNvPr id="78175" name="Рисунок 36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76325" y="82705575"/>
          <a:ext cx="704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89</xdr:row>
      <xdr:rowOff>438150</xdr:rowOff>
    </xdr:from>
    <xdr:to>
      <xdr:col>1</xdr:col>
      <xdr:colOff>742950</xdr:colOff>
      <xdr:row>89</xdr:row>
      <xdr:rowOff>866775</xdr:rowOff>
    </xdr:to>
    <xdr:pic>
      <xdr:nvPicPr>
        <xdr:cNvPr id="78176" name="Picture 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4900" y="87401400"/>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84</xdr:row>
      <xdr:rowOff>295275</xdr:rowOff>
    </xdr:from>
    <xdr:to>
      <xdr:col>1</xdr:col>
      <xdr:colOff>762000</xdr:colOff>
      <xdr:row>84</xdr:row>
      <xdr:rowOff>733425</xdr:rowOff>
    </xdr:to>
    <xdr:pic>
      <xdr:nvPicPr>
        <xdr:cNvPr id="78177" name="Рисунок 378"/>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85850" y="81324450"/>
          <a:ext cx="704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39</xdr:row>
      <xdr:rowOff>123825</xdr:rowOff>
    </xdr:from>
    <xdr:to>
      <xdr:col>1</xdr:col>
      <xdr:colOff>742950</xdr:colOff>
      <xdr:row>39</xdr:row>
      <xdr:rowOff>819150</xdr:rowOff>
    </xdr:to>
    <xdr:pic>
      <xdr:nvPicPr>
        <xdr:cNvPr id="78178"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34270950"/>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561975</xdr:colOff>
      <xdr:row>39</xdr:row>
      <xdr:rowOff>561975</xdr:rowOff>
    </xdr:from>
    <xdr:to>
      <xdr:col>0</xdr:col>
      <xdr:colOff>981075</xdr:colOff>
      <xdr:row>39</xdr:row>
      <xdr:rowOff>762000</xdr:rowOff>
    </xdr:to>
    <xdr:grpSp>
      <xdr:nvGrpSpPr>
        <xdr:cNvPr id="78179" name="Группа 5"/>
        <xdr:cNvGrpSpPr>
          <a:grpSpLocks/>
        </xdr:cNvGrpSpPr>
      </xdr:nvGrpSpPr>
      <xdr:grpSpPr bwMode="auto">
        <a:xfrm>
          <a:off x="561975" y="34915475"/>
          <a:ext cx="419100" cy="200025"/>
          <a:chOff x="609600" y="31746825"/>
          <a:chExt cx="430246" cy="248851"/>
        </a:xfrm>
      </xdr:grpSpPr>
      <xdr:sp macro="" textlink="">
        <xdr:nvSpPr>
          <xdr:cNvPr id="450" name="Скругленный прямоугольник 449"/>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1" name="TextBox 450"/>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85725</xdr:colOff>
      <xdr:row>62</xdr:row>
      <xdr:rowOff>238125</xdr:rowOff>
    </xdr:from>
    <xdr:to>
      <xdr:col>1</xdr:col>
      <xdr:colOff>647700</xdr:colOff>
      <xdr:row>62</xdr:row>
      <xdr:rowOff>771525</xdr:rowOff>
    </xdr:to>
    <xdr:pic>
      <xdr:nvPicPr>
        <xdr:cNvPr id="78180"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58397775"/>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104775</xdr:colOff>
      <xdr:row>70</xdr:row>
      <xdr:rowOff>247650</xdr:rowOff>
    </xdr:from>
    <xdr:to>
      <xdr:col>1</xdr:col>
      <xdr:colOff>723900</xdr:colOff>
      <xdr:row>70</xdr:row>
      <xdr:rowOff>752475</xdr:rowOff>
    </xdr:to>
    <xdr:pic>
      <xdr:nvPicPr>
        <xdr:cNvPr id="78181" name="Picture 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33475" y="66941700"/>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45</xdr:row>
      <xdr:rowOff>190500</xdr:rowOff>
    </xdr:from>
    <xdr:to>
      <xdr:col>1</xdr:col>
      <xdr:colOff>685800</xdr:colOff>
      <xdr:row>45</xdr:row>
      <xdr:rowOff>838200</xdr:rowOff>
    </xdr:to>
    <xdr:pic>
      <xdr:nvPicPr>
        <xdr:cNvPr id="78182" name="Рисунок 25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23950" y="408527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609600</xdr:colOff>
      <xdr:row>44</xdr:row>
      <xdr:rowOff>952500</xdr:rowOff>
    </xdr:from>
    <xdr:to>
      <xdr:col>1</xdr:col>
      <xdr:colOff>0</xdr:colOff>
      <xdr:row>45</xdr:row>
      <xdr:rowOff>0</xdr:rowOff>
    </xdr:to>
    <xdr:grpSp>
      <xdr:nvGrpSpPr>
        <xdr:cNvPr id="78183" name="Группа 5"/>
        <xdr:cNvGrpSpPr>
          <a:grpSpLocks/>
        </xdr:cNvGrpSpPr>
      </xdr:nvGrpSpPr>
      <xdr:grpSpPr bwMode="auto">
        <a:xfrm>
          <a:off x="609600" y="40538400"/>
          <a:ext cx="469900" cy="323850"/>
          <a:chOff x="609600" y="31746825"/>
          <a:chExt cx="430246" cy="248851"/>
        </a:xfrm>
      </xdr:grpSpPr>
      <xdr:sp macro="" textlink="">
        <xdr:nvSpPr>
          <xdr:cNvPr id="481" name="Скругленный прямоугольник 480"/>
          <xdr:cNvSpPr/>
        </xdr:nvSpPr>
        <xdr:spPr bwMode="auto">
          <a:xfrm>
            <a:off x="629157" y="31805378"/>
            <a:ext cx="381354" cy="131745"/>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82" name="TextBox 48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66675</xdr:colOff>
      <xdr:row>88</xdr:row>
      <xdr:rowOff>266700</xdr:rowOff>
    </xdr:from>
    <xdr:to>
      <xdr:col>1</xdr:col>
      <xdr:colOff>714375</xdr:colOff>
      <xdr:row>88</xdr:row>
      <xdr:rowOff>676275</xdr:rowOff>
    </xdr:to>
    <xdr:pic>
      <xdr:nvPicPr>
        <xdr:cNvPr id="78184" name="Picture 2"/>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95375" y="86001225"/>
          <a:ext cx="647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81</xdr:row>
      <xdr:rowOff>762000</xdr:rowOff>
    </xdr:from>
    <xdr:to>
      <xdr:col>0</xdr:col>
      <xdr:colOff>1019175</xdr:colOff>
      <xdr:row>82</xdr:row>
      <xdr:rowOff>0</xdr:rowOff>
    </xdr:to>
    <xdr:grpSp>
      <xdr:nvGrpSpPr>
        <xdr:cNvPr id="78185" name="Группа 324"/>
        <xdr:cNvGrpSpPr>
          <a:grpSpLocks/>
        </xdr:cNvGrpSpPr>
      </xdr:nvGrpSpPr>
      <xdr:grpSpPr bwMode="auto">
        <a:xfrm>
          <a:off x="571500" y="77425550"/>
          <a:ext cx="447675" cy="285750"/>
          <a:chOff x="561975" y="9372600"/>
          <a:chExt cx="447674" cy="248851"/>
        </a:xfrm>
      </xdr:grpSpPr>
      <xdr:sp macro="" textlink="">
        <xdr:nvSpPr>
          <xdr:cNvPr id="386" name="Скругленный прямоугольник 385"/>
          <xdr:cNvSpPr/>
        </xdr:nvSpPr>
        <xdr:spPr bwMode="auto">
          <a:xfrm>
            <a:off x="638175" y="9422370"/>
            <a:ext cx="371474" cy="14931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7" name="TextBox 386"/>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85725</xdr:colOff>
      <xdr:row>81</xdr:row>
      <xdr:rowOff>266700</xdr:rowOff>
    </xdr:from>
    <xdr:to>
      <xdr:col>1</xdr:col>
      <xdr:colOff>695325</xdr:colOff>
      <xdr:row>81</xdr:row>
      <xdr:rowOff>657225</xdr:rowOff>
    </xdr:to>
    <xdr:pic>
      <xdr:nvPicPr>
        <xdr:cNvPr id="78186" name="Рисунок 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14425" y="77771625"/>
          <a:ext cx="609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80</xdr:row>
      <xdr:rowOff>857250</xdr:rowOff>
    </xdr:from>
    <xdr:to>
      <xdr:col>0</xdr:col>
      <xdr:colOff>1019175</xdr:colOff>
      <xdr:row>80</xdr:row>
      <xdr:rowOff>1066800</xdr:rowOff>
    </xdr:to>
    <xdr:grpSp>
      <xdr:nvGrpSpPr>
        <xdr:cNvPr id="78187" name="Группа 324"/>
        <xdr:cNvGrpSpPr>
          <a:grpSpLocks/>
        </xdr:cNvGrpSpPr>
      </xdr:nvGrpSpPr>
      <xdr:grpSpPr bwMode="auto">
        <a:xfrm>
          <a:off x="571500" y="76473050"/>
          <a:ext cx="447675" cy="190500"/>
          <a:chOff x="561975" y="9372600"/>
          <a:chExt cx="447674" cy="248851"/>
        </a:xfrm>
      </xdr:grpSpPr>
      <xdr:sp macro="" textlink="">
        <xdr:nvSpPr>
          <xdr:cNvPr id="398" name="Скругленный прямоугольник 397"/>
          <xdr:cNvSpPr/>
        </xdr:nvSpPr>
        <xdr:spPr bwMode="auto">
          <a:xfrm>
            <a:off x="638175" y="9422370"/>
            <a:ext cx="371474" cy="14931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9" name="TextBox 39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85725</xdr:colOff>
      <xdr:row>80</xdr:row>
      <xdr:rowOff>266700</xdr:rowOff>
    </xdr:from>
    <xdr:to>
      <xdr:col>1</xdr:col>
      <xdr:colOff>695325</xdr:colOff>
      <xdr:row>80</xdr:row>
      <xdr:rowOff>657225</xdr:rowOff>
    </xdr:to>
    <xdr:pic>
      <xdr:nvPicPr>
        <xdr:cNvPr id="78188" name="Рисунок 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14425" y="76723875"/>
          <a:ext cx="609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91</xdr:row>
      <xdr:rowOff>276225</xdr:rowOff>
    </xdr:from>
    <xdr:to>
      <xdr:col>1</xdr:col>
      <xdr:colOff>733425</xdr:colOff>
      <xdr:row>91</xdr:row>
      <xdr:rowOff>790575</xdr:rowOff>
    </xdr:to>
    <xdr:pic>
      <xdr:nvPicPr>
        <xdr:cNvPr id="78189" name="Рисунок 495"/>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76325" y="8969692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37</xdr:row>
      <xdr:rowOff>790575</xdr:rowOff>
    </xdr:from>
    <xdr:to>
      <xdr:col>0</xdr:col>
      <xdr:colOff>1019175</xdr:colOff>
      <xdr:row>38</xdr:row>
      <xdr:rowOff>0</xdr:rowOff>
    </xdr:to>
    <xdr:grpSp>
      <xdr:nvGrpSpPr>
        <xdr:cNvPr id="78190" name="Группа 6"/>
        <xdr:cNvGrpSpPr>
          <a:grpSpLocks/>
        </xdr:cNvGrpSpPr>
      </xdr:nvGrpSpPr>
      <xdr:grpSpPr bwMode="auto">
        <a:xfrm>
          <a:off x="571500" y="33029525"/>
          <a:ext cx="447675" cy="257175"/>
          <a:chOff x="561975" y="9372600"/>
          <a:chExt cx="447674" cy="248851"/>
        </a:xfrm>
      </xdr:grpSpPr>
      <xdr:sp macro="" textlink="">
        <xdr:nvSpPr>
          <xdr:cNvPr id="424" name="Скругленный прямоугольник 423"/>
          <xdr:cNvSpPr/>
        </xdr:nvSpPr>
        <xdr:spPr bwMode="auto">
          <a:xfrm>
            <a:off x="638175" y="9427900"/>
            <a:ext cx="371474" cy="1474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5" name="TextBox 42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41</xdr:row>
      <xdr:rowOff>266700</xdr:rowOff>
    </xdr:from>
    <xdr:to>
      <xdr:col>1</xdr:col>
      <xdr:colOff>676275</xdr:colOff>
      <xdr:row>41</xdr:row>
      <xdr:rowOff>914400</xdr:rowOff>
    </xdr:to>
    <xdr:pic>
      <xdr:nvPicPr>
        <xdr:cNvPr id="78191"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362426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41</xdr:row>
      <xdr:rowOff>542925</xdr:rowOff>
    </xdr:from>
    <xdr:to>
      <xdr:col>0</xdr:col>
      <xdr:colOff>1009650</xdr:colOff>
      <xdr:row>41</xdr:row>
      <xdr:rowOff>809625</xdr:rowOff>
    </xdr:to>
    <xdr:grpSp>
      <xdr:nvGrpSpPr>
        <xdr:cNvPr id="78192" name="Группа 6"/>
        <xdr:cNvGrpSpPr>
          <a:grpSpLocks/>
        </xdr:cNvGrpSpPr>
      </xdr:nvGrpSpPr>
      <xdr:grpSpPr bwMode="auto">
        <a:xfrm>
          <a:off x="561975" y="36718875"/>
          <a:ext cx="447675" cy="266700"/>
          <a:chOff x="561975" y="9372600"/>
          <a:chExt cx="447674" cy="248851"/>
        </a:xfrm>
      </xdr:grpSpPr>
      <xdr:sp macro="" textlink="">
        <xdr:nvSpPr>
          <xdr:cNvPr id="432" name="Скругленный прямоугольник 43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5" name="TextBox 43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33</xdr:row>
      <xdr:rowOff>266700</xdr:rowOff>
    </xdr:from>
    <xdr:to>
      <xdr:col>1</xdr:col>
      <xdr:colOff>676275</xdr:colOff>
      <xdr:row>33</xdr:row>
      <xdr:rowOff>914400</xdr:rowOff>
    </xdr:to>
    <xdr:pic>
      <xdr:nvPicPr>
        <xdr:cNvPr id="78193"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283368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33</xdr:row>
      <xdr:rowOff>762000</xdr:rowOff>
    </xdr:from>
    <xdr:to>
      <xdr:col>1</xdr:col>
      <xdr:colOff>0</xdr:colOff>
      <xdr:row>33</xdr:row>
      <xdr:rowOff>1028700</xdr:rowOff>
    </xdr:to>
    <xdr:grpSp>
      <xdr:nvGrpSpPr>
        <xdr:cNvPr id="78194" name="Группа 6"/>
        <xdr:cNvGrpSpPr>
          <a:grpSpLocks/>
        </xdr:cNvGrpSpPr>
      </xdr:nvGrpSpPr>
      <xdr:grpSpPr bwMode="auto">
        <a:xfrm>
          <a:off x="581025" y="29044900"/>
          <a:ext cx="498475" cy="266700"/>
          <a:chOff x="561975" y="9372600"/>
          <a:chExt cx="447674" cy="248851"/>
        </a:xfrm>
      </xdr:grpSpPr>
      <xdr:sp macro="" textlink="">
        <xdr:nvSpPr>
          <xdr:cNvPr id="442" name="Скругленный прямоугольник 44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45" name="TextBox 44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33</xdr:row>
      <xdr:rowOff>266700</xdr:rowOff>
    </xdr:from>
    <xdr:to>
      <xdr:col>1</xdr:col>
      <xdr:colOff>676275</xdr:colOff>
      <xdr:row>33</xdr:row>
      <xdr:rowOff>914400</xdr:rowOff>
    </xdr:to>
    <xdr:pic>
      <xdr:nvPicPr>
        <xdr:cNvPr id="78195"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2833687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33</xdr:row>
      <xdr:rowOff>762000</xdr:rowOff>
    </xdr:from>
    <xdr:to>
      <xdr:col>1</xdr:col>
      <xdr:colOff>0</xdr:colOff>
      <xdr:row>33</xdr:row>
      <xdr:rowOff>1028700</xdr:rowOff>
    </xdr:to>
    <xdr:grpSp>
      <xdr:nvGrpSpPr>
        <xdr:cNvPr id="78196" name="Группа 6"/>
        <xdr:cNvGrpSpPr>
          <a:grpSpLocks/>
        </xdr:cNvGrpSpPr>
      </xdr:nvGrpSpPr>
      <xdr:grpSpPr bwMode="auto">
        <a:xfrm>
          <a:off x="581025" y="29044900"/>
          <a:ext cx="498475" cy="266700"/>
          <a:chOff x="561975" y="9372600"/>
          <a:chExt cx="447674" cy="248851"/>
        </a:xfrm>
      </xdr:grpSpPr>
      <xdr:sp macro="" textlink="">
        <xdr:nvSpPr>
          <xdr:cNvPr id="459" name="Скругленный прямоугольник 45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0" name="TextBox 45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561975</xdr:colOff>
      <xdr:row>34</xdr:row>
      <xdr:rowOff>476250</xdr:rowOff>
    </xdr:from>
    <xdr:to>
      <xdr:col>0</xdr:col>
      <xdr:colOff>1009650</xdr:colOff>
      <xdr:row>34</xdr:row>
      <xdr:rowOff>742950</xdr:rowOff>
    </xdr:to>
    <xdr:grpSp>
      <xdr:nvGrpSpPr>
        <xdr:cNvPr id="78197" name="Группа 6"/>
        <xdr:cNvGrpSpPr>
          <a:grpSpLocks/>
        </xdr:cNvGrpSpPr>
      </xdr:nvGrpSpPr>
      <xdr:grpSpPr bwMode="auto">
        <a:xfrm>
          <a:off x="561975" y="29806900"/>
          <a:ext cx="447675" cy="266700"/>
          <a:chOff x="561975" y="9372600"/>
          <a:chExt cx="447674" cy="248851"/>
        </a:xfrm>
      </xdr:grpSpPr>
      <xdr:sp macro="" textlink="">
        <xdr:nvSpPr>
          <xdr:cNvPr id="475" name="Скругленный прямоугольник 474"/>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76" name="TextBox 47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34</xdr:row>
      <xdr:rowOff>142875</xdr:rowOff>
    </xdr:from>
    <xdr:to>
      <xdr:col>1</xdr:col>
      <xdr:colOff>752475</xdr:colOff>
      <xdr:row>34</xdr:row>
      <xdr:rowOff>733425</xdr:rowOff>
    </xdr:to>
    <xdr:pic>
      <xdr:nvPicPr>
        <xdr:cNvPr id="78198"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292608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64</xdr:row>
      <xdr:rowOff>266700</xdr:rowOff>
    </xdr:from>
    <xdr:to>
      <xdr:col>1</xdr:col>
      <xdr:colOff>676275</xdr:colOff>
      <xdr:row>64</xdr:row>
      <xdr:rowOff>800100</xdr:rowOff>
    </xdr:to>
    <xdr:pic>
      <xdr:nvPicPr>
        <xdr:cNvPr id="78199"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0" y="60655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514350</xdr:colOff>
      <xdr:row>48</xdr:row>
      <xdr:rowOff>695325</xdr:rowOff>
    </xdr:from>
    <xdr:to>
      <xdr:col>0</xdr:col>
      <xdr:colOff>1000125</xdr:colOff>
      <xdr:row>49</xdr:row>
      <xdr:rowOff>0</xdr:rowOff>
    </xdr:to>
    <xdr:grpSp>
      <xdr:nvGrpSpPr>
        <xdr:cNvPr id="78200" name="Группа 312"/>
        <xdr:cNvGrpSpPr>
          <a:grpSpLocks/>
        </xdr:cNvGrpSpPr>
      </xdr:nvGrpSpPr>
      <xdr:grpSpPr bwMode="auto">
        <a:xfrm>
          <a:off x="514350" y="43748325"/>
          <a:ext cx="485775" cy="282575"/>
          <a:chOff x="561975" y="9372600"/>
          <a:chExt cx="447674" cy="248851"/>
        </a:xfrm>
      </xdr:grpSpPr>
      <xdr:sp macro="" textlink="">
        <xdr:nvSpPr>
          <xdr:cNvPr id="501" name="Скругленный прямоугольник 500"/>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2" name="TextBox 501"/>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1</xdr:col>
      <xdr:colOff>152400</xdr:colOff>
      <xdr:row>69</xdr:row>
      <xdr:rowOff>209550</xdr:rowOff>
    </xdr:from>
    <xdr:to>
      <xdr:col>1</xdr:col>
      <xdr:colOff>590550</xdr:colOff>
      <xdr:row>69</xdr:row>
      <xdr:rowOff>685800</xdr:rowOff>
    </xdr:to>
    <xdr:pic>
      <xdr:nvPicPr>
        <xdr:cNvPr id="78201" name="Рисунок 244" descr="Без имен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1100" y="65941575"/>
          <a:ext cx="438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56</xdr:row>
      <xdr:rowOff>133350</xdr:rowOff>
    </xdr:from>
    <xdr:to>
      <xdr:col>1</xdr:col>
      <xdr:colOff>742950</xdr:colOff>
      <xdr:row>56</xdr:row>
      <xdr:rowOff>752475</xdr:rowOff>
    </xdr:to>
    <xdr:pic>
      <xdr:nvPicPr>
        <xdr:cNvPr id="78202" name="Picture 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33475" y="5196840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114300</xdr:colOff>
      <xdr:row>55</xdr:row>
      <xdr:rowOff>266700</xdr:rowOff>
    </xdr:from>
    <xdr:to>
      <xdr:col>1</xdr:col>
      <xdr:colOff>666750</xdr:colOff>
      <xdr:row>55</xdr:row>
      <xdr:rowOff>695325</xdr:rowOff>
    </xdr:to>
    <xdr:pic>
      <xdr:nvPicPr>
        <xdr:cNvPr id="78203"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511206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50</xdr:row>
      <xdr:rowOff>695325</xdr:rowOff>
    </xdr:from>
    <xdr:to>
      <xdr:col>0</xdr:col>
      <xdr:colOff>1000125</xdr:colOff>
      <xdr:row>51</xdr:row>
      <xdr:rowOff>0</xdr:rowOff>
    </xdr:to>
    <xdr:grpSp>
      <xdr:nvGrpSpPr>
        <xdr:cNvPr id="78204" name="Группа 312"/>
        <xdr:cNvGrpSpPr>
          <a:grpSpLocks/>
        </xdr:cNvGrpSpPr>
      </xdr:nvGrpSpPr>
      <xdr:grpSpPr bwMode="auto">
        <a:xfrm>
          <a:off x="514350" y="45704125"/>
          <a:ext cx="485775" cy="282575"/>
          <a:chOff x="561975" y="9372600"/>
          <a:chExt cx="447674" cy="248851"/>
        </a:xfrm>
      </xdr:grpSpPr>
      <xdr:sp macro="" textlink="">
        <xdr:nvSpPr>
          <xdr:cNvPr id="516" name="Скругленный прямоугольник 515"/>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7" name="TextBox 51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571500</xdr:colOff>
      <xdr:row>23</xdr:row>
      <xdr:rowOff>676275</xdr:rowOff>
    </xdr:from>
    <xdr:to>
      <xdr:col>0</xdr:col>
      <xdr:colOff>1019175</xdr:colOff>
      <xdr:row>24</xdr:row>
      <xdr:rowOff>9525</xdr:rowOff>
    </xdr:to>
    <xdr:grpSp>
      <xdr:nvGrpSpPr>
        <xdr:cNvPr id="78205" name="Группа 6"/>
        <xdr:cNvGrpSpPr>
          <a:grpSpLocks/>
        </xdr:cNvGrpSpPr>
      </xdr:nvGrpSpPr>
      <xdr:grpSpPr bwMode="auto">
        <a:xfrm>
          <a:off x="571500" y="19453225"/>
          <a:ext cx="447675" cy="266700"/>
          <a:chOff x="561975" y="9372600"/>
          <a:chExt cx="447674" cy="248851"/>
        </a:xfrm>
      </xdr:grpSpPr>
      <xdr:sp macro="" textlink="">
        <xdr:nvSpPr>
          <xdr:cNvPr id="521" name="Скругленный прямоугольник 520"/>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22" name="TextBox 52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66675</xdr:colOff>
      <xdr:row>20</xdr:row>
      <xdr:rowOff>276225</xdr:rowOff>
    </xdr:from>
    <xdr:to>
      <xdr:col>1</xdr:col>
      <xdr:colOff>714375</xdr:colOff>
      <xdr:row>20</xdr:row>
      <xdr:rowOff>714375</xdr:rowOff>
    </xdr:to>
    <xdr:pic>
      <xdr:nvPicPr>
        <xdr:cNvPr id="78206" name="Рисунок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95375" y="15744825"/>
          <a:ext cx="647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40</xdr:row>
      <xdr:rowOff>276225</xdr:rowOff>
    </xdr:from>
    <xdr:to>
      <xdr:col>1</xdr:col>
      <xdr:colOff>714375</xdr:colOff>
      <xdr:row>40</xdr:row>
      <xdr:rowOff>904875</xdr:rowOff>
    </xdr:to>
    <xdr:pic>
      <xdr:nvPicPr>
        <xdr:cNvPr id="78207" name="Рисунок 1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4425" y="352901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36</xdr:row>
      <xdr:rowOff>276225</xdr:rowOff>
    </xdr:from>
    <xdr:to>
      <xdr:col>1</xdr:col>
      <xdr:colOff>714375</xdr:colOff>
      <xdr:row>36</xdr:row>
      <xdr:rowOff>904875</xdr:rowOff>
    </xdr:to>
    <xdr:pic>
      <xdr:nvPicPr>
        <xdr:cNvPr id="78208" name="Рисунок 1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4425" y="3130867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28575</xdr:colOff>
      <xdr:row>36</xdr:row>
      <xdr:rowOff>619125</xdr:rowOff>
    </xdr:from>
    <xdr:ext cx="981075" cy="447675"/>
    <xdr:sp macro="" textlink="">
      <xdr:nvSpPr>
        <xdr:cNvPr id="545" name="TextBox 544"/>
        <xdr:cNvSpPr txBox="1"/>
      </xdr:nvSpPr>
      <xdr:spPr>
        <a:xfrm>
          <a:off x="15020925" y="27784425"/>
          <a:ext cx="9810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900" b="1">
              <a:solidFill>
                <a:srgbClr val="FF0000"/>
              </a:solidFill>
              <a:latin typeface="Arial" panose="020B0604020202020204" pitchFamily="34" charset="0"/>
              <a:cs typeface="Arial" panose="020B0604020202020204" pitchFamily="34" charset="0"/>
            </a:rPr>
            <a:t>Под</a:t>
          </a:r>
          <a:r>
            <a:rPr lang="ru-RU" sz="900" b="1" baseline="0">
              <a:solidFill>
                <a:srgbClr val="FF0000"/>
              </a:solidFill>
              <a:latin typeface="Arial" panose="020B0604020202020204" pitchFamily="34" charset="0"/>
              <a:cs typeface="Arial" panose="020B0604020202020204" pitchFamily="34" charset="0"/>
            </a:rPr>
            <a:t> заказ от 10 шт.</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9525</xdr:colOff>
      <xdr:row>36</xdr:row>
      <xdr:rowOff>9525</xdr:rowOff>
    </xdr:from>
    <xdr:ext cx="981075" cy="676275"/>
    <xdr:sp macro="" textlink="">
      <xdr:nvSpPr>
        <xdr:cNvPr id="546" name="TextBox 545"/>
        <xdr:cNvSpPr txBox="1"/>
      </xdr:nvSpPr>
      <xdr:spPr>
        <a:xfrm>
          <a:off x="15001875" y="27174825"/>
          <a:ext cx="981075"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900"/>
            </a:lnSpc>
          </a:pPr>
          <a:r>
            <a:rPr lang="ru-RU" sz="900" b="1">
              <a:solidFill>
                <a:srgbClr val="FF0000"/>
              </a:solidFill>
              <a:latin typeface="Arial" panose="020B0604020202020204" pitchFamily="34" charset="0"/>
              <a:cs typeface="Arial" panose="020B0604020202020204" pitchFamily="34" charset="0"/>
            </a:rPr>
            <a:t>Смена решения: </a:t>
          </a:r>
        </a:p>
        <a:p>
          <a:pPr algn="ctr">
            <a:lnSpc>
              <a:spcPts val="900"/>
            </a:lnSpc>
          </a:pPr>
          <a:r>
            <a:rPr lang="ru-RU" sz="900" b="1">
              <a:solidFill>
                <a:srgbClr val="FF0000"/>
              </a:solidFill>
              <a:latin typeface="Arial" panose="020B0604020202020204" pitchFamily="34" charset="0"/>
              <a:cs typeface="Arial" panose="020B0604020202020204" pitchFamily="34" charset="0"/>
            </a:rPr>
            <a:t>матрица и процессор</a:t>
          </a:r>
        </a:p>
      </xdr:txBody>
    </xdr:sp>
    <xdr:clientData/>
  </xdr:oneCellAnchor>
  <xdr:twoCellAnchor editAs="oneCell">
    <xdr:from>
      <xdr:col>1</xdr:col>
      <xdr:colOff>85725</xdr:colOff>
      <xdr:row>36</xdr:row>
      <xdr:rowOff>276225</xdr:rowOff>
    </xdr:from>
    <xdr:to>
      <xdr:col>1</xdr:col>
      <xdr:colOff>714375</xdr:colOff>
      <xdr:row>36</xdr:row>
      <xdr:rowOff>904875</xdr:rowOff>
    </xdr:to>
    <xdr:pic>
      <xdr:nvPicPr>
        <xdr:cNvPr id="78211" name="Рисунок 1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4425" y="3130867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37</xdr:row>
      <xdr:rowOff>219075</xdr:rowOff>
    </xdr:from>
    <xdr:to>
      <xdr:col>1</xdr:col>
      <xdr:colOff>752475</xdr:colOff>
      <xdr:row>37</xdr:row>
      <xdr:rowOff>809625</xdr:rowOff>
    </xdr:to>
    <xdr:pic>
      <xdr:nvPicPr>
        <xdr:cNvPr id="78212"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3225165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37</xdr:row>
      <xdr:rowOff>628650</xdr:rowOff>
    </xdr:from>
    <xdr:to>
      <xdr:col>0</xdr:col>
      <xdr:colOff>857250</xdr:colOff>
      <xdr:row>37</xdr:row>
      <xdr:rowOff>733425</xdr:rowOff>
    </xdr:to>
    <xdr:pic>
      <xdr:nvPicPr>
        <xdr:cNvPr id="7821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09600" y="326612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57</xdr:row>
      <xdr:rowOff>266700</xdr:rowOff>
    </xdr:from>
    <xdr:to>
      <xdr:col>1</xdr:col>
      <xdr:colOff>666750</xdr:colOff>
      <xdr:row>57</xdr:row>
      <xdr:rowOff>695325</xdr:rowOff>
    </xdr:to>
    <xdr:pic>
      <xdr:nvPicPr>
        <xdr:cNvPr id="78214"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531780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61</xdr:row>
      <xdr:rowOff>266700</xdr:rowOff>
    </xdr:from>
    <xdr:to>
      <xdr:col>1</xdr:col>
      <xdr:colOff>666750</xdr:colOff>
      <xdr:row>61</xdr:row>
      <xdr:rowOff>800100</xdr:rowOff>
    </xdr:to>
    <xdr:pic>
      <xdr:nvPicPr>
        <xdr:cNvPr id="7821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3475" y="57350025"/>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85725</xdr:colOff>
      <xdr:row>27</xdr:row>
      <xdr:rowOff>180975</xdr:rowOff>
    </xdr:from>
    <xdr:to>
      <xdr:col>1</xdr:col>
      <xdr:colOff>704850</xdr:colOff>
      <xdr:row>27</xdr:row>
      <xdr:rowOff>790575</xdr:rowOff>
    </xdr:to>
    <xdr:pic>
      <xdr:nvPicPr>
        <xdr:cNvPr id="78216" name="Рисунок 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14425" y="21936075"/>
          <a:ext cx="619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31</xdr:row>
      <xdr:rowOff>723900</xdr:rowOff>
    </xdr:from>
    <xdr:to>
      <xdr:col>0</xdr:col>
      <xdr:colOff>981075</xdr:colOff>
      <xdr:row>31</xdr:row>
      <xdr:rowOff>990600</xdr:rowOff>
    </xdr:to>
    <xdr:grpSp>
      <xdr:nvGrpSpPr>
        <xdr:cNvPr id="78217" name="Группа 6"/>
        <xdr:cNvGrpSpPr>
          <a:grpSpLocks/>
        </xdr:cNvGrpSpPr>
      </xdr:nvGrpSpPr>
      <xdr:grpSpPr bwMode="auto">
        <a:xfrm>
          <a:off x="533400" y="26892250"/>
          <a:ext cx="447675" cy="266700"/>
          <a:chOff x="561975" y="9372600"/>
          <a:chExt cx="447674" cy="248851"/>
        </a:xfrm>
      </xdr:grpSpPr>
      <xdr:sp macro="" textlink="">
        <xdr:nvSpPr>
          <xdr:cNvPr id="599" name="Скругленный прямоугольник 59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600" name="TextBox 59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31</xdr:row>
      <xdr:rowOff>219075</xdr:rowOff>
    </xdr:from>
    <xdr:to>
      <xdr:col>1</xdr:col>
      <xdr:colOff>752475</xdr:colOff>
      <xdr:row>31</xdr:row>
      <xdr:rowOff>809625</xdr:rowOff>
    </xdr:to>
    <xdr:pic>
      <xdr:nvPicPr>
        <xdr:cNvPr id="78218"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261747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54</xdr:row>
      <xdr:rowOff>266700</xdr:rowOff>
    </xdr:from>
    <xdr:to>
      <xdr:col>1</xdr:col>
      <xdr:colOff>666750</xdr:colOff>
      <xdr:row>54</xdr:row>
      <xdr:rowOff>695325</xdr:rowOff>
    </xdr:to>
    <xdr:pic>
      <xdr:nvPicPr>
        <xdr:cNvPr id="78219"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50139600"/>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54</xdr:row>
      <xdr:rowOff>733425</xdr:rowOff>
    </xdr:from>
    <xdr:to>
      <xdr:col>0</xdr:col>
      <xdr:colOff>1000125</xdr:colOff>
      <xdr:row>55</xdr:row>
      <xdr:rowOff>0</xdr:rowOff>
    </xdr:to>
    <xdr:grpSp>
      <xdr:nvGrpSpPr>
        <xdr:cNvPr id="78220" name="Группа 312"/>
        <xdr:cNvGrpSpPr>
          <a:grpSpLocks/>
        </xdr:cNvGrpSpPr>
      </xdr:nvGrpSpPr>
      <xdr:grpSpPr bwMode="auto">
        <a:xfrm>
          <a:off x="514350" y="49844325"/>
          <a:ext cx="485775" cy="244475"/>
          <a:chOff x="561975" y="9372600"/>
          <a:chExt cx="447674" cy="248851"/>
        </a:xfrm>
      </xdr:grpSpPr>
      <xdr:sp macro="" textlink="">
        <xdr:nvSpPr>
          <xdr:cNvPr id="607" name="Скругленный прямоугольник 606"/>
          <xdr:cNvSpPr/>
        </xdr:nvSpPr>
        <xdr:spPr bwMode="auto">
          <a:xfrm>
            <a:off x="640976" y="9439598"/>
            <a:ext cx="368673"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608" name="TextBox 607"/>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0</xdr:col>
      <xdr:colOff>104775</xdr:colOff>
      <xdr:row>0</xdr:row>
      <xdr:rowOff>85725</xdr:rowOff>
    </xdr:from>
    <xdr:to>
      <xdr:col>1</xdr:col>
      <xdr:colOff>428625</xdr:colOff>
      <xdr:row>1</xdr:row>
      <xdr:rowOff>180975</xdr:rowOff>
    </xdr:to>
    <xdr:pic>
      <xdr:nvPicPr>
        <xdr:cNvPr id="78221" name="Рисунок 10" descr="Logo.png">
          <a:hlinkClick xmlns:r="http://schemas.openxmlformats.org/officeDocument/2006/relationships" r:id="rId25"/>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775" y="85725"/>
          <a:ext cx="13525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75</xdr:row>
      <xdr:rowOff>838200</xdr:rowOff>
    </xdr:from>
    <xdr:to>
      <xdr:col>0</xdr:col>
      <xdr:colOff>1009650</xdr:colOff>
      <xdr:row>75</xdr:row>
      <xdr:rowOff>1047750</xdr:rowOff>
    </xdr:to>
    <xdr:grpSp>
      <xdr:nvGrpSpPr>
        <xdr:cNvPr id="78222" name="Группа 324"/>
        <xdr:cNvGrpSpPr>
          <a:grpSpLocks/>
        </xdr:cNvGrpSpPr>
      </xdr:nvGrpSpPr>
      <xdr:grpSpPr bwMode="auto">
        <a:xfrm>
          <a:off x="561975" y="71088250"/>
          <a:ext cx="447675" cy="209550"/>
          <a:chOff x="561975" y="9372600"/>
          <a:chExt cx="447674" cy="248851"/>
        </a:xfrm>
      </xdr:grpSpPr>
      <xdr:sp macro="" textlink="">
        <xdr:nvSpPr>
          <xdr:cNvPr id="472" name="Скругленный прямоугольник 471"/>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78" name="TextBox 47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83</xdr:row>
      <xdr:rowOff>885825</xdr:rowOff>
    </xdr:from>
    <xdr:to>
      <xdr:col>0</xdr:col>
      <xdr:colOff>1019175</xdr:colOff>
      <xdr:row>83</xdr:row>
      <xdr:rowOff>1123950</xdr:rowOff>
    </xdr:to>
    <xdr:grpSp>
      <xdr:nvGrpSpPr>
        <xdr:cNvPr id="78223" name="Группа 324"/>
        <xdr:cNvGrpSpPr>
          <a:grpSpLocks/>
        </xdr:cNvGrpSpPr>
      </xdr:nvGrpSpPr>
      <xdr:grpSpPr bwMode="auto">
        <a:xfrm>
          <a:off x="571500" y="79835375"/>
          <a:ext cx="447675" cy="238125"/>
          <a:chOff x="561975" y="9372600"/>
          <a:chExt cx="447674" cy="248851"/>
        </a:xfrm>
      </xdr:grpSpPr>
      <xdr:sp macro="" textlink="">
        <xdr:nvSpPr>
          <xdr:cNvPr id="487" name="Скругленный прямоугольник 486"/>
          <xdr:cNvSpPr/>
        </xdr:nvSpPr>
        <xdr:spPr bwMode="auto">
          <a:xfrm>
            <a:off x="638175" y="9432324"/>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88" name="TextBox 48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561975</xdr:colOff>
      <xdr:row>88</xdr:row>
      <xdr:rowOff>1000125</xdr:rowOff>
    </xdr:from>
    <xdr:to>
      <xdr:col>0</xdr:col>
      <xdr:colOff>1009650</xdr:colOff>
      <xdr:row>89</xdr:row>
      <xdr:rowOff>0</xdr:rowOff>
    </xdr:to>
    <xdr:grpSp>
      <xdr:nvGrpSpPr>
        <xdr:cNvPr id="78224" name="Группа 324"/>
        <xdr:cNvGrpSpPr>
          <a:grpSpLocks/>
        </xdr:cNvGrpSpPr>
      </xdr:nvGrpSpPr>
      <xdr:grpSpPr bwMode="auto">
        <a:xfrm>
          <a:off x="561975" y="85886925"/>
          <a:ext cx="447675" cy="225425"/>
          <a:chOff x="561975" y="9372600"/>
          <a:chExt cx="447674" cy="248851"/>
        </a:xfrm>
      </xdr:grpSpPr>
      <xdr:sp macro="" textlink="">
        <xdr:nvSpPr>
          <xdr:cNvPr id="504" name="Скругленный прямоугольник 503"/>
          <xdr:cNvSpPr/>
        </xdr:nvSpPr>
        <xdr:spPr bwMode="auto">
          <a:xfrm>
            <a:off x="638175" y="9434813"/>
            <a:ext cx="371474" cy="134794"/>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5" name="TextBox 50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69</xdr:row>
      <xdr:rowOff>685800</xdr:rowOff>
    </xdr:from>
    <xdr:to>
      <xdr:col>0</xdr:col>
      <xdr:colOff>981075</xdr:colOff>
      <xdr:row>69</xdr:row>
      <xdr:rowOff>895350</xdr:rowOff>
    </xdr:to>
    <xdr:grpSp>
      <xdr:nvGrpSpPr>
        <xdr:cNvPr id="78225" name="Группа 324"/>
        <xdr:cNvGrpSpPr>
          <a:grpSpLocks/>
        </xdr:cNvGrpSpPr>
      </xdr:nvGrpSpPr>
      <xdr:grpSpPr bwMode="auto">
        <a:xfrm>
          <a:off x="533400" y="65608200"/>
          <a:ext cx="447675" cy="209550"/>
          <a:chOff x="561975" y="9372600"/>
          <a:chExt cx="447674" cy="248851"/>
        </a:xfrm>
      </xdr:grpSpPr>
      <xdr:sp macro="" textlink="">
        <xdr:nvSpPr>
          <xdr:cNvPr id="510" name="Скругленный прямоугольник 509"/>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1" name="TextBox 51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523875</xdr:colOff>
      <xdr:row>68</xdr:row>
      <xdr:rowOff>771525</xdr:rowOff>
    </xdr:from>
    <xdr:to>
      <xdr:col>0</xdr:col>
      <xdr:colOff>1019175</xdr:colOff>
      <xdr:row>68</xdr:row>
      <xdr:rowOff>1038225</xdr:rowOff>
    </xdr:to>
    <xdr:grpSp>
      <xdr:nvGrpSpPr>
        <xdr:cNvPr id="78226" name="Группа 5"/>
        <xdr:cNvGrpSpPr>
          <a:grpSpLocks/>
        </xdr:cNvGrpSpPr>
      </xdr:nvGrpSpPr>
      <xdr:grpSpPr bwMode="auto">
        <a:xfrm>
          <a:off x="523875" y="64620775"/>
          <a:ext cx="495300" cy="266700"/>
          <a:chOff x="609600" y="31746825"/>
          <a:chExt cx="430246" cy="248851"/>
        </a:xfrm>
      </xdr:grpSpPr>
      <xdr:sp macro="" textlink="">
        <xdr:nvSpPr>
          <xdr:cNvPr id="515" name="Скругленный прямоугольник 514"/>
          <xdr:cNvSpPr/>
        </xdr:nvSpPr>
        <xdr:spPr bwMode="auto">
          <a:xfrm>
            <a:off x="626148" y="31800150"/>
            <a:ext cx="388876"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8" name="TextBox 51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590550</xdr:colOff>
      <xdr:row>64</xdr:row>
      <xdr:rowOff>819150</xdr:rowOff>
    </xdr:from>
    <xdr:to>
      <xdr:col>1</xdr:col>
      <xdr:colOff>9525</xdr:colOff>
      <xdr:row>64</xdr:row>
      <xdr:rowOff>1066800</xdr:rowOff>
    </xdr:to>
    <xdr:grpSp>
      <xdr:nvGrpSpPr>
        <xdr:cNvPr id="78227" name="Группа 309"/>
        <xdr:cNvGrpSpPr>
          <a:grpSpLocks/>
        </xdr:cNvGrpSpPr>
      </xdr:nvGrpSpPr>
      <xdr:grpSpPr bwMode="auto">
        <a:xfrm>
          <a:off x="590550" y="60413900"/>
          <a:ext cx="498475" cy="247650"/>
          <a:chOff x="561975" y="9372600"/>
          <a:chExt cx="447674" cy="248851"/>
        </a:xfrm>
      </xdr:grpSpPr>
      <xdr:sp macro="" textlink="">
        <xdr:nvSpPr>
          <xdr:cNvPr id="524" name="Скругленный прямоугольник 523"/>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25" name="TextBox 52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561975</xdr:colOff>
      <xdr:row>40</xdr:row>
      <xdr:rowOff>685800</xdr:rowOff>
    </xdr:from>
    <xdr:to>
      <xdr:col>0</xdr:col>
      <xdr:colOff>1009650</xdr:colOff>
      <xdr:row>40</xdr:row>
      <xdr:rowOff>952500</xdr:rowOff>
    </xdr:to>
    <xdr:grpSp>
      <xdr:nvGrpSpPr>
        <xdr:cNvPr id="78228" name="Группа 6"/>
        <xdr:cNvGrpSpPr>
          <a:grpSpLocks/>
        </xdr:cNvGrpSpPr>
      </xdr:nvGrpSpPr>
      <xdr:grpSpPr bwMode="auto">
        <a:xfrm>
          <a:off x="561975" y="35902900"/>
          <a:ext cx="447675" cy="266700"/>
          <a:chOff x="561975" y="9372600"/>
          <a:chExt cx="447674" cy="248851"/>
        </a:xfrm>
      </xdr:grpSpPr>
      <xdr:sp macro="" textlink="">
        <xdr:nvSpPr>
          <xdr:cNvPr id="550" name="Скругленный прямоугольник 549"/>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3" name="TextBox 55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114300</xdr:colOff>
      <xdr:row>63</xdr:row>
      <xdr:rowOff>266700</xdr:rowOff>
    </xdr:from>
    <xdr:to>
      <xdr:col>1</xdr:col>
      <xdr:colOff>666750</xdr:colOff>
      <xdr:row>63</xdr:row>
      <xdr:rowOff>695325</xdr:rowOff>
    </xdr:to>
    <xdr:pic>
      <xdr:nvPicPr>
        <xdr:cNvPr id="78229"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595026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457200</xdr:colOff>
      <xdr:row>63</xdr:row>
      <xdr:rowOff>800100</xdr:rowOff>
    </xdr:from>
    <xdr:to>
      <xdr:col>0</xdr:col>
      <xdr:colOff>952500</xdr:colOff>
      <xdr:row>63</xdr:row>
      <xdr:rowOff>1085850</xdr:rowOff>
    </xdr:to>
    <xdr:grpSp>
      <xdr:nvGrpSpPr>
        <xdr:cNvPr id="78230" name="Группа 5"/>
        <xdr:cNvGrpSpPr>
          <a:grpSpLocks/>
        </xdr:cNvGrpSpPr>
      </xdr:nvGrpSpPr>
      <xdr:grpSpPr bwMode="auto">
        <a:xfrm>
          <a:off x="457200" y="59245500"/>
          <a:ext cx="495300" cy="285750"/>
          <a:chOff x="609600" y="31746836"/>
          <a:chExt cx="430246" cy="259669"/>
        </a:xfrm>
      </xdr:grpSpPr>
      <xdr:sp macro="" textlink="">
        <xdr:nvSpPr>
          <xdr:cNvPr id="335" name="Скругленный прямоугольник 334"/>
          <xdr:cNvSpPr/>
        </xdr:nvSpPr>
        <xdr:spPr bwMode="auto">
          <a:xfrm>
            <a:off x="626148" y="31798770"/>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36" name="TextBox 335"/>
          <xdr:cNvSpPr txBox="1"/>
        </xdr:nvSpPr>
        <xdr:spPr bwMode="auto">
          <a:xfrm>
            <a:off x="609600" y="31746836"/>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9525</xdr:colOff>
      <xdr:row>35</xdr:row>
      <xdr:rowOff>200025</xdr:rowOff>
    </xdr:from>
    <xdr:to>
      <xdr:col>1</xdr:col>
      <xdr:colOff>742950</xdr:colOff>
      <xdr:row>35</xdr:row>
      <xdr:rowOff>895350</xdr:rowOff>
    </xdr:to>
    <xdr:pic>
      <xdr:nvPicPr>
        <xdr:cNvPr id="78231"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30165675"/>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476250</xdr:colOff>
      <xdr:row>86</xdr:row>
      <xdr:rowOff>885825</xdr:rowOff>
    </xdr:from>
    <xdr:to>
      <xdr:col>0</xdr:col>
      <xdr:colOff>990600</xdr:colOff>
      <xdr:row>86</xdr:row>
      <xdr:rowOff>1200150</xdr:rowOff>
    </xdr:to>
    <xdr:grpSp>
      <xdr:nvGrpSpPr>
        <xdr:cNvPr id="78232" name="Группа 5"/>
        <xdr:cNvGrpSpPr>
          <a:grpSpLocks/>
        </xdr:cNvGrpSpPr>
      </xdr:nvGrpSpPr>
      <xdr:grpSpPr bwMode="auto">
        <a:xfrm>
          <a:off x="476250" y="83537425"/>
          <a:ext cx="514350" cy="314325"/>
          <a:chOff x="609600" y="31746825"/>
          <a:chExt cx="430246" cy="248851"/>
        </a:xfrm>
      </xdr:grpSpPr>
      <xdr:sp macro="" textlink="">
        <xdr:nvSpPr>
          <xdr:cNvPr id="337" name="Скругленный прямоугольник 336"/>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38" name="TextBox 33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66675</xdr:colOff>
      <xdr:row>48</xdr:row>
      <xdr:rowOff>161925</xdr:rowOff>
    </xdr:from>
    <xdr:to>
      <xdr:col>1</xdr:col>
      <xdr:colOff>704850</xdr:colOff>
      <xdr:row>48</xdr:row>
      <xdr:rowOff>781050</xdr:rowOff>
    </xdr:to>
    <xdr:pic>
      <xdr:nvPicPr>
        <xdr:cNvPr id="78233" name="Picture 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95375" y="43957875"/>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77</xdr:row>
      <xdr:rowOff>857250</xdr:rowOff>
    </xdr:from>
    <xdr:to>
      <xdr:col>0</xdr:col>
      <xdr:colOff>1019175</xdr:colOff>
      <xdr:row>77</xdr:row>
      <xdr:rowOff>1066800</xdr:rowOff>
    </xdr:to>
    <xdr:grpSp>
      <xdr:nvGrpSpPr>
        <xdr:cNvPr id="78235" name="Группа 324"/>
        <xdr:cNvGrpSpPr>
          <a:grpSpLocks/>
        </xdr:cNvGrpSpPr>
      </xdr:nvGrpSpPr>
      <xdr:grpSpPr bwMode="auto">
        <a:xfrm>
          <a:off x="571500" y="73253600"/>
          <a:ext cx="447675" cy="209550"/>
          <a:chOff x="561975" y="9372600"/>
          <a:chExt cx="447674" cy="248851"/>
        </a:xfrm>
      </xdr:grpSpPr>
      <xdr:sp macro="" textlink="">
        <xdr:nvSpPr>
          <xdr:cNvPr id="538" name="Скругленный прямоугольник 537"/>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40" name="TextBox 53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47625</xdr:colOff>
      <xdr:row>79</xdr:row>
      <xdr:rowOff>180975</xdr:rowOff>
    </xdr:from>
    <xdr:to>
      <xdr:col>1</xdr:col>
      <xdr:colOff>714375</xdr:colOff>
      <xdr:row>79</xdr:row>
      <xdr:rowOff>628650</xdr:rowOff>
    </xdr:to>
    <xdr:pic>
      <xdr:nvPicPr>
        <xdr:cNvPr id="78236" name="Рисунок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76325" y="75561825"/>
          <a:ext cx="666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457200</xdr:colOff>
      <xdr:row>93</xdr:row>
      <xdr:rowOff>942975</xdr:rowOff>
    </xdr:from>
    <xdr:ext cx="581025" cy="285749"/>
    <xdr:sp macro="" textlink="">
      <xdr:nvSpPr>
        <xdr:cNvPr id="393" name="TextBox 392"/>
        <xdr:cNvSpPr txBox="1"/>
      </xdr:nvSpPr>
      <xdr:spPr>
        <a:xfrm>
          <a:off x="457200" y="754475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438150</xdr:colOff>
      <xdr:row>64</xdr:row>
      <xdr:rowOff>581025</xdr:rowOff>
    </xdr:from>
    <xdr:ext cx="581025" cy="285749"/>
    <xdr:sp macro="" textlink="">
      <xdr:nvSpPr>
        <xdr:cNvPr id="396" name="TextBox 395"/>
        <xdr:cNvSpPr txBox="1"/>
      </xdr:nvSpPr>
      <xdr:spPr>
        <a:xfrm>
          <a:off x="438150" y="454152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55</xdr:row>
      <xdr:rowOff>447675</xdr:rowOff>
    </xdr:from>
    <xdr:ext cx="581025" cy="285749"/>
    <xdr:sp macro="" textlink="">
      <xdr:nvSpPr>
        <xdr:cNvPr id="397" name="TextBox 396"/>
        <xdr:cNvSpPr txBox="1"/>
      </xdr:nvSpPr>
      <xdr:spPr>
        <a:xfrm>
          <a:off x="457200" y="380714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447675</xdr:colOff>
      <xdr:row>40</xdr:row>
      <xdr:rowOff>438150</xdr:rowOff>
    </xdr:from>
    <xdr:ext cx="581025" cy="285749"/>
    <xdr:sp macro="" textlink="">
      <xdr:nvSpPr>
        <xdr:cNvPr id="402" name="TextBox 401"/>
        <xdr:cNvSpPr txBox="1"/>
      </xdr:nvSpPr>
      <xdr:spPr>
        <a:xfrm>
          <a:off x="447675" y="315849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571500</xdr:colOff>
      <xdr:row>61</xdr:row>
      <xdr:rowOff>828675</xdr:rowOff>
    </xdr:from>
    <xdr:to>
      <xdr:col>0</xdr:col>
      <xdr:colOff>1019175</xdr:colOff>
      <xdr:row>62</xdr:row>
      <xdr:rowOff>0</xdr:rowOff>
    </xdr:to>
    <xdr:grpSp>
      <xdr:nvGrpSpPr>
        <xdr:cNvPr id="78242" name="Группа 309"/>
        <xdr:cNvGrpSpPr>
          <a:grpSpLocks/>
        </xdr:cNvGrpSpPr>
      </xdr:nvGrpSpPr>
      <xdr:grpSpPr bwMode="auto">
        <a:xfrm>
          <a:off x="571500" y="57127775"/>
          <a:ext cx="447675" cy="244475"/>
          <a:chOff x="561975" y="9372600"/>
          <a:chExt cx="447674" cy="248851"/>
        </a:xfrm>
      </xdr:grpSpPr>
      <xdr:sp macro="" textlink="">
        <xdr:nvSpPr>
          <xdr:cNvPr id="408" name="Скругленный прямоугольник 407"/>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9" name="TextBox 40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76200</xdr:colOff>
      <xdr:row>59</xdr:row>
      <xdr:rowOff>238125</xdr:rowOff>
    </xdr:from>
    <xdr:to>
      <xdr:col>1</xdr:col>
      <xdr:colOff>723900</xdr:colOff>
      <xdr:row>59</xdr:row>
      <xdr:rowOff>809625</xdr:rowOff>
    </xdr:to>
    <xdr:pic>
      <xdr:nvPicPr>
        <xdr:cNvPr id="78243" name="image2.jpe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04900" y="55168800"/>
          <a:ext cx="6477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65</xdr:row>
      <xdr:rowOff>266700</xdr:rowOff>
    </xdr:from>
    <xdr:to>
      <xdr:col>1</xdr:col>
      <xdr:colOff>666750</xdr:colOff>
      <xdr:row>65</xdr:row>
      <xdr:rowOff>695325</xdr:rowOff>
    </xdr:to>
    <xdr:pic>
      <xdr:nvPicPr>
        <xdr:cNvPr id="78244"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6173152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42</xdr:row>
      <xdr:rowOff>200025</xdr:rowOff>
    </xdr:from>
    <xdr:to>
      <xdr:col>1</xdr:col>
      <xdr:colOff>742950</xdr:colOff>
      <xdr:row>42</xdr:row>
      <xdr:rowOff>895350</xdr:rowOff>
    </xdr:to>
    <xdr:pic>
      <xdr:nvPicPr>
        <xdr:cNvPr id="78245" name="Picture 147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37242750"/>
          <a:ext cx="73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43</xdr:row>
      <xdr:rowOff>981075</xdr:rowOff>
    </xdr:from>
    <xdr:to>
      <xdr:col>0</xdr:col>
      <xdr:colOff>990600</xdr:colOff>
      <xdr:row>43</xdr:row>
      <xdr:rowOff>1257300</xdr:rowOff>
    </xdr:to>
    <xdr:grpSp>
      <xdr:nvGrpSpPr>
        <xdr:cNvPr id="78246" name="Группа 5"/>
        <xdr:cNvGrpSpPr>
          <a:grpSpLocks/>
        </xdr:cNvGrpSpPr>
      </xdr:nvGrpSpPr>
      <xdr:grpSpPr bwMode="auto">
        <a:xfrm>
          <a:off x="571500" y="39290625"/>
          <a:ext cx="419100" cy="276225"/>
          <a:chOff x="609600" y="31746825"/>
          <a:chExt cx="430246" cy="248851"/>
        </a:xfrm>
      </xdr:grpSpPr>
      <xdr:sp macro="" textlink="">
        <xdr:nvSpPr>
          <xdr:cNvPr id="416" name="Скругленный прямоугольник 415"/>
          <xdr:cNvSpPr/>
        </xdr:nvSpPr>
        <xdr:spPr bwMode="auto">
          <a:xfrm>
            <a:off x="629157" y="31806892"/>
            <a:ext cx="381354" cy="12871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17" name="TextBox 41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571500</xdr:colOff>
      <xdr:row>38</xdr:row>
      <xdr:rowOff>828675</xdr:rowOff>
    </xdr:from>
    <xdr:to>
      <xdr:col>0</xdr:col>
      <xdr:colOff>990600</xdr:colOff>
      <xdr:row>38</xdr:row>
      <xdr:rowOff>1028700</xdr:rowOff>
    </xdr:to>
    <xdr:grpSp>
      <xdr:nvGrpSpPr>
        <xdr:cNvPr id="78247" name="Группа 5"/>
        <xdr:cNvGrpSpPr>
          <a:grpSpLocks/>
        </xdr:cNvGrpSpPr>
      </xdr:nvGrpSpPr>
      <xdr:grpSpPr bwMode="auto">
        <a:xfrm>
          <a:off x="571500" y="34115375"/>
          <a:ext cx="419100" cy="200025"/>
          <a:chOff x="609600" y="31746825"/>
          <a:chExt cx="430246" cy="248851"/>
        </a:xfrm>
      </xdr:grpSpPr>
      <xdr:sp macro="" textlink="">
        <xdr:nvSpPr>
          <xdr:cNvPr id="441" name="Скругленный прямоугольник 440"/>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3" name="TextBox 452"/>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542925</xdr:colOff>
      <xdr:row>35</xdr:row>
      <xdr:rowOff>819150</xdr:rowOff>
    </xdr:from>
    <xdr:to>
      <xdr:col>0</xdr:col>
      <xdr:colOff>962025</xdr:colOff>
      <xdr:row>35</xdr:row>
      <xdr:rowOff>1019175</xdr:rowOff>
    </xdr:to>
    <xdr:grpSp>
      <xdr:nvGrpSpPr>
        <xdr:cNvPr id="78248" name="Группа 5"/>
        <xdr:cNvGrpSpPr>
          <a:grpSpLocks/>
        </xdr:cNvGrpSpPr>
      </xdr:nvGrpSpPr>
      <xdr:grpSpPr bwMode="auto">
        <a:xfrm>
          <a:off x="542925" y="30994350"/>
          <a:ext cx="419100" cy="200025"/>
          <a:chOff x="609600" y="31746825"/>
          <a:chExt cx="430246" cy="248851"/>
        </a:xfrm>
      </xdr:grpSpPr>
      <xdr:sp macro="" textlink="">
        <xdr:nvSpPr>
          <xdr:cNvPr id="455" name="Скругленный прямоугольник 454"/>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7" name="TextBox 46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542925</xdr:colOff>
      <xdr:row>36</xdr:row>
      <xdr:rowOff>676275</xdr:rowOff>
    </xdr:from>
    <xdr:to>
      <xdr:col>0</xdr:col>
      <xdr:colOff>990600</xdr:colOff>
      <xdr:row>36</xdr:row>
      <xdr:rowOff>942975</xdr:rowOff>
    </xdr:to>
    <xdr:grpSp>
      <xdr:nvGrpSpPr>
        <xdr:cNvPr id="78249" name="Группа 6"/>
        <xdr:cNvGrpSpPr>
          <a:grpSpLocks/>
        </xdr:cNvGrpSpPr>
      </xdr:nvGrpSpPr>
      <xdr:grpSpPr bwMode="auto">
        <a:xfrm>
          <a:off x="542925" y="31918275"/>
          <a:ext cx="447675" cy="266700"/>
          <a:chOff x="561975" y="9372600"/>
          <a:chExt cx="447674" cy="248851"/>
        </a:xfrm>
      </xdr:grpSpPr>
      <xdr:sp macro="" textlink="">
        <xdr:nvSpPr>
          <xdr:cNvPr id="492" name="Скругленный прямоугольник 49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93" name="TextBox 49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590550</xdr:colOff>
      <xdr:row>20</xdr:row>
      <xdr:rowOff>666750</xdr:rowOff>
    </xdr:from>
    <xdr:to>
      <xdr:col>1</xdr:col>
      <xdr:colOff>9525</xdr:colOff>
      <xdr:row>21</xdr:row>
      <xdr:rowOff>0</xdr:rowOff>
    </xdr:to>
    <xdr:grpSp>
      <xdr:nvGrpSpPr>
        <xdr:cNvPr id="78250" name="Группа 6"/>
        <xdr:cNvGrpSpPr>
          <a:grpSpLocks/>
        </xdr:cNvGrpSpPr>
      </xdr:nvGrpSpPr>
      <xdr:grpSpPr bwMode="auto">
        <a:xfrm>
          <a:off x="590550" y="16363950"/>
          <a:ext cx="498475" cy="266700"/>
          <a:chOff x="561975" y="9372600"/>
          <a:chExt cx="447674" cy="248851"/>
        </a:xfrm>
      </xdr:grpSpPr>
      <xdr:sp macro="" textlink="">
        <xdr:nvSpPr>
          <xdr:cNvPr id="508" name="Скругленный прямоугольник 507"/>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9" name="TextBox 50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55</xdr:row>
      <xdr:rowOff>666750</xdr:rowOff>
    </xdr:from>
    <xdr:to>
      <xdr:col>1</xdr:col>
      <xdr:colOff>0</xdr:colOff>
      <xdr:row>55</xdr:row>
      <xdr:rowOff>952500</xdr:rowOff>
    </xdr:to>
    <xdr:grpSp>
      <xdr:nvGrpSpPr>
        <xdr:cNvPr id="78251" name="Группа 312"/>
        <xdr:cNvGrpSpPr>
          <a:grpSpLocks/>
        </xdr:cNvGrpSpPr>
      </xdr:nvGrpSpPr>
      <xdr:grpSpPr bwMode="auto">
        <a:xfrm>
          <a:off x="542925" y="50755550"/>
          <a:ext cx="536575" cy="285750"/>
          <a:chOff x="561975" y="9372600"/>
          <a:chExt cx="447674" cy="248851"/>
        </a:xfrm>
      </xdr:grpSpPr>
      <xdr:sp macro="" textlink="">
        <xdr:nvSpPr>
          <xdr:cNvPr id="544" name="Скругленный прямоугольник 543"/>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47" name="TextBox 54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495300</xdr:colOff>
      <xdr:row>59</xdr:row>
      <xdr:rowOff>704850</xdr:rowOff>
    </xdr:from>
    <xdr:to>
      <xdr:col>0</xdr:col>
      <xdr:colOff>981075</xdr:colOff>
      <xdr:row>59</xdr:row>
      <xdr:rowOff>990600</xdr:rowOff>
    </xdr:to>
    <xdr:grpSp>
      <xdr:nvGrpSpPr>
        <xdr:cNvPr id="78252" name="Группа 312"/>
        <xdr:cNvGrpSpPr>
          <a:grpSpLocks/>
        </xdr:cNvGrpSpPr>
      </xdr:nvGrpSpPr>
      <xdr:grpSpPr bwMode="auto">
        <a:xfrm>
          <a:off x="495300" y="54857650"/>
          <a:ext cx="485775" cy="285750"/>
          <a:chOff x="561975" y="9372600"/>
          <a:chExt cx="447674" cy="248851"/>
        </a:xfrm>
      </xdr:grpSpPr>
      <xdr:sp macro="" textlink="">
        <xdr:nvSpPr>
          <xdr:cNvPr id="558" name="Скругленный прямоугольник 557"/>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9" name="TextBox 558"/>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514350</xdr:colOff>
      <xdr:row>62</xdr:row>
      <xdr:rowOff>762000</xdr:rowOff>
    </xdr:from>
    <xdr:to>
      <xdr:col>0</xdr:col>
      <xdr:colOff>1009650</xdr:colOff>
      <xdr:row>62</xdr:row>
      <xdr:rowOff>1038225</xdr:rowOff>
    </xdr:to>
    <xdr:grpSp>
      <xdr:nvGrpSpPr>
        <xdr:cNvPr id="78253" name="Группа 5"/>
        <xdr:cNvGrpSpPr>
          <a:grpSpLocks/>
        </xdr:cNvGrpSpPr>
      </xdr:nvGrpSpPr>
      <xdr:grpSpPr bwMode="auto">
        <a:xfrm>
          <a:off x="514350" y="58134250"/>
          <a:ext cx="495300" cy="276225"/>
          <a:chOff x="609600" y="31746825"/>
          <a:chExt cx="430246" cy="248851"/>
        </a:xfrm>
      </xdr:grpSpPr>
      <xdr:sp macro="" textlink="">
        <xdr:nvSpPr>
          <xdr:cNvPr id="561" name="Скругленный прямоугольник 560"/>
          <xdr:cNvSpPr/>
        </xdr:nvSpPr>
        <xdr:spPr bwMode="auto">
          <a:xfrm>
            <a:off x="626148" y="31798311"/>
            <a:ext cx="388876" cy="145878"/>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62" name="TextBox 56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466725</xdr:colOff>
      <xdr:row>65</xdr:row>
      <xdr:rowOff>752475</xdr:rowOff>
    </xdr:from>
    <xdr:to>
      <xdr:col>0</xdr:col>
      <xdr:colOff>962025</xdr:colOff>
      <xdr:row>65</xdr:row>
      <xdr:rowOff>1038225</xdr:rowOff>
    </xdr:to>
    <xdr:grpSp>
      <xdr:nvGrpSpPr>
        <xdr:cNvPr id="78254" name="Группа 5"/>
        <xdr:cNvGrpSpPr>
          <a:grpSpLocks/>
        </xdr:cNvGrpSpPr>
      </xdr:nvGrpSpPr>
      <xdr:grpSpPr bwMode="auto">
        <a:xfrm>
          <a:off x="466725" y="61420375"/>
          <a:ext cx="495300" cy="285750"/>
          <a:chOff x="609600" y="31746836"/>
          <a:chExt cx="430246" cy="259669"/>
        </a:xfrm>
      </xdr:grpSpPr>
      <xdr:sp macro="" textlink="">
        <xdr:nvSpPr>
          <xdr:cNvPr id="564" name="Скругленный прямоугольник 563"/>
          <xdr:cNvSpPr/>
        </xdr:nvSpPr>
        <xdr:spPr bwMode="auto">
          <a:xfrm>
            <a:off x="626148" y="31798770"/>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65" name="TextBox 564"/>
          <xdr:cNvSpPr txBox="1"/>
        </xdr:nvSpPr>
        <xdr:spPr bwMode="auto">
          <a:xfrm>
            <a:off x="609600" y="31746836"/>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457200</xdr:colOff>
      <xdr:row>66</xdr:row>
      <xdr:rowOff>619125</xdr:rowOff>
    </xdr:from>
    <xdr:to>
      <xdr:col>0</xdr:col>
      <xdr:colOff>952500</xdr:colOff>
      <xdr:row>66</xdr:row>
      <xdr:rowOff>904875</xdr:rowOff>
    </xdr:to>
    <xdr:grpSp>
      <xdr:nvGrpSpPr>
        <xdr:cNvPr id="78255" name="Группа 5"/>
        <xdr:cNvGrpSpPr>
          <a:grpSpLocks/>
        </xdr:cNvGrpSpPr>
      </xdr:nvGrpSpPr>
      <xdr:grpSpPr bwMode="auto">
        <a:xfrm>
          <a:off x="457200" y="62436375"/>
          <a:ext cx="495300" cy="285750"/>
          <a:chOff x="609600" y="31746836"/>
          <a:chExt cx="430246" cy="259669"/>
        </a:xfrm>
      </xdr:grpSpPr>
      <xdr:sp macro="" textlink="">
        <xdr:nvSpPr>
          <xdr:cNvPr id="567" name="Скругленный прямоугольник 566"/>
          <xdr:cNvSpPr/>
        </xdr:nvSpPr>
        <xdr:spPr bwMode="auto">
          <a:xfrm>
            <a:off x="626148" y="31798770"/>
            <a:ext cx="388876" cy="147146"/>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68" name="TextBox 567"/>
          <xdr:cNvSpPr txBox="1"/>
        </xdr:nvSpPr>
        <xdr:spPr bwMode="auto">
          <a:xfrm>
            <a:off x="609600" y="31746836"/>
            <a:ext cx="430246" cy="2596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514350</xdr:colOff>
      <xdr:row>87</xdr:row>
      <xdr:rowOff>523875</xdr:rowOff>
    </xdr:from>
    <xdr:to>
      <xdr:col>1</xdr:col>
      <xdr:colOff>0</xdr:colOff>
      <xdr:row>87</xdr:row>
      <xdr:rowOff>838200</xdr:rowOff>
    </xdr:to>
    <xdr:grpSp>
      <xdr:nvGrpSpPr>
        <xdr:cNvPr id="78256" name="Группа 5"/>
        <xdr:cNvGrpSpPr>
          <a:grpSpLocks/>
        </xdr:cNvGrpSpPr>
      </xdr:nvGrpSpPr>
      <xdr:grpSpPr bwMode="auto">
        <a:xfrm>
          <a:off x="514350" y="84401025"/>
          <a:ext cx="565150" cy="314325"/>
          <a:chOff x="609600" y="31746825"/>
          <a:chExt cx="430246" cy="248851"/>
        </a:xfrm>
      </xdr:grpSpPr>
      <xdr:sp macro="" textlink="">
        <xdr:nvSpPr>
          <xdr:cNvPr id="576" name="Скругленный прямоугольник 575"/>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77" name="TextBox 57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523875</xdr:colOff>
      <xdr:row>52</xdr:row>
      <xdr:rowOff>762000</xdr:rowOff>
    </xdr:from>
    <xdr:to>
      <xdr:col>0</xdr:col>
      <xdr:colOff>1009650</xdr:colOff>
      <xdr:row>52</xdr:row>
      <xdr:rowOff>1047750</xdr:rowOff>
    </xdr:to>
    <xdr:grpSp>
      <xdr:nvGrpSpPr>
        <xdr:cNvPr id="78259" name="Группа 312"/>
        <xdr:cNvGrpSpPr>
          <a:grpSpLocks/>
        </xdr:cNvGrpSpPr>
      </xdr:nvGrpSpPr>
      <xdr:grpSpPr bwMode="auto">
        <a:xfrm>
          <a:off x="523875" y="47821850"/>
          <a:ext cx="485775" cy="285750"/>
          <a:chOff x="561975" y="9372600"/>
          <a:chExt cx="447674" cy="248851"/>
        </a:xfrm>
      </xdr:grpSpPr>
      <xdr:sp macro="" textlink="">
        <xdr:nvSpPr>
          <xdr:cNvPr id="354" name="Скругленный прямоугольник 353"/>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5" name="TextBox 354"/>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466725</xdr:colOff>
      <xdr:row>58</xdr:row>
      <xdr:rowOff>714375</xdr:rowOff>
    </xdr:from>
    <xdr:to>
      <xdr:col>0</xdr:col>
      <xdr:colOff>962025</xdr:colOff>
      <xdr:row>58</xdr:row>
      <xdr:rowOff>990600</xdr:rowOff>
    </xdr:to>
    <xdr:grpSp>
      <xdr:nvGrpSpPr>
        <xdr:cNvPr id="78260" name="Группа 5"/>
        <xdr:cNvGrpSpPr>
          <a:grpSpLocks/>
        </xdr:cNvGrpSpPr>
      </xdr:nvGrpSpPr>
      <xdr:grpSpPr bwMode="auto">
        <a:xfrm>
          <a:off x="466725" y="53832125"/>
          <a:ext cx="495300" cy="276225"/>
          <a:chOff x="609600" y="31746825"/>
          <a:chExt cx="430246" cy="248851"/>
        </a:xfrm>
      </xdr:grpSpPr>
      <xdr:sp macro="" textlink="">
        <xdr:nvSpPr>
          <xdr:cNvPr id="357" name="Скругленный прямоугольник 356"/>
          <xdr:cNvSpPr/>
        </xdr:nvSpPr>
        <xdr:spPr bwMode="auto">
          <a:xfrm>
            <a:off x="626148" y="31798311"/>
            <a:ext cx="388876" cy="145878"/>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8" name="TextBox 35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523875</xdr:colOff>
      <xdr:row>56</xdr:row>
      <xdr:rowOff>771525</xdr:rowOff>
    </xdr:from>
    <xdr:to>
      <xdr:col>0</xdr:col>
      <xdr:colOff>971550</xdr:colOff>
      <xdr:row>56</xdr:row>
      <xdr:rowOff>1019175</xdr:rowOff>
    </xdr:to>
    <xdr:grpSp>
      <xdr:nvGrpSpPr>
        <xdr:cNvPr id="78261" name="Группа 309"/>
        <xdr:cNvGrpSpPr>
          <a:grpSpLocks/>
        </xdr:cNvGrpSpPr>
      </xdr:nvGrpSpPr>
      <xdr:grpSpPr bwMode="auto">
        <a:xfrm>
          <a:off x="523875" y="51838225"/>
          <a:ext cx="447675" cy="247650"/>
          <a:chOff x="561975" y="9372600"/>
          <a:chExt cx="447674" cy="248851"/>
        </a:xfrm>
      </xdr:grpSpPr>
      <xdr:sp macro="" textlink="">
        <xdr:nvSpPr>
          <xdr:cNvPr id="360" name="Скругленный прямоугольник 359"/>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1" name="TextBox 36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438150</xdr:colOff>
      <xdr:row>59</xdr:row>
      <xdr:rowOff>447675</xdr:rowOff>
    </xdr:from>
    <xdr:ext cx="581025" cy="285749"/>
    <xdr:sp macro="" textlink="">
      <xdr:nvSpPr>
        <xdr:cNvPr id="347" name="TextBox 346"/>
        <xdr:cNvSpPr txBox="1"/>
      </xdr:nvSpPr>
      <xdr:spPr>
        <a:xfrm>
          <a:off x="438150" y="366236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457200</xdr:colOff>
      <xdr:row>85</xdr:row>
      <xdr:rowOff>876300</xdr:rowOff>
    </xdr:from>
    <xdr:to>
      <xdr:col>0</xdr:col>
      <xdr:colOff>971550</xdr:colOff>
      <xdr:row>85</xdr:row>
      <xdr:rowOff>1190625</xdr:rowOff>
    </xdr:to>
    <xdr:grpSp>
      <xdr:nvGrpSpPr>
        <xdr:cNvPr id="78263" name="Группа 5"/>
        <xdr:cNvGrpSpPr>
          <a:grpSpLocks/>
        </xdr:cNvGrpSpPr>
      </xdr:nvGrpSpPr>
      <xdr:grpSpPr bwMode="auto">
        <a:xfrm>
          <a:off x="457200" y="82289650"/>
          <a:ext cx="514350" cy="314325"/>
          <a:chOff x="609600" y="31746825"/>
          <a:chExt cx="430246" cy="248851"/>
        </a:xfrm>
      </xdr:grpSpPr>
      <xdr:sp macro="" textlink="">
        <xdr:nvSpPr>
          <xdr:cNvPr id="349" name="Скругленный прямоугольник 348"/>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0" name="TextBox 349"/>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438150</xdr:colOff>
      <xdr:row>84</xdr:row>
      <xdr:rowOff>847725</xdr:rowOff>
    </xdr:from>
    <xdr:to>
      <xdr:col>0</xdr:col>
      <xdr:colOff>952500</xdr:colOff>
      <xdr:row>84</xdr:row>
      <xdr:rowOff>1162050</xdr:rowOff>
    </xdr:to>
    <xdr:grpSp>
      <xdr:nvGrpSpPr>
        <xdr:cNvPr id="78264" name="Группа 5"/>
        <xdr:cNvGrpSpPr>
          <a:grpSpLocks/>
        </xdr:cNvGrpSpPr>
      </xdr:nvGrpSpPr>
      <xdr:grpSpPr bwMode="auto">
        <a:xfrm>
          <a:off x="438150" y="81035525"/>
          <a:ext cx="514350" cy="314325"/>
          <a:chOff x="609600" y="31746825"/>
          <a:chExt cx="430246" cy="248851"/>
        </a:xfrm>
      </xdr:grpSpPr>
      <xdr:sp macro="" textlink="">
        <xdr:nvSpPr>
          <xdr:cNvPr id="353" name="Скругленный прямоугольник 352"/>
          <xdr:cNvSpPr/>
        </xdr:nvSpPr>
        <xdr:spPr bwMode="auto">
          <a:xfrm>
            <a:off x="625535" y="31799612"/>
            <a:ext cx="382441" cy="15081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6" name="TextBox 35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533400</xdr:colOff>
      <xdr:row>42</xdr:row>
      <xdr:rowOff>809625</xdr:rowOff>
    </xdr:from>
    <xdr:to>
      <xdr:col>0</xdr:col>
      <xdr:colOff>952500</xdr:colOff>
      <xdr:row>42</xdr:row>
      <xdr:rowOff>1009650</xdr:rowOff>
    </xdr:to>
    <xdr:grpSp>
      <xdr:nvGrpSpPr>
        <xdr:cNvPr id="78265" name="Группа 5"/>
        <xdr:cNvGrpSpPr>
          <a:grpSpLocks/>
        </xdr:cNvGrpSpPr>
      </xdr:nvGrpSpPr>
      <xdr:grpSpPr bwMode="auto">
        <a:xfrm>
          <a:off x="533400" y="38052375"/>
          <a:ext cx="419100" cy="200025"/>
          <a:chOff x="609600" y="31746825"/>
          <a:chExt cx="430246" cy="248851"/>
        </a:xfrm>
      </xdr:grpSpPr>
      <xdr:sp macro="" textlink="">
        <xdr:nvSpPr>
          <xdr:cNvPr id="362" name="Скругленный прямоугольник 361"/>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3" name="TextBox 362"/>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104775</xdr:colOff>
      <xdr:row>77</xdr:row>
      <xdr:rowOff>276225</xdr:rowOff>
    </xdr:from>
    <xdr:to>
      <xdr:col>1</xdr:col>
      <xdr:colOff>666750</xdr:colOff>
      <xdr:row>77</xdr:row>
      <xdr:rowOff>647700</xdr:rowOff>
    </xdr:to>
    <xdr:pic>
      <xdr:nvPicPr>
        <xdr:cNvPr id="78266" name="Рисунок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33475" y="7350442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83</xdr:row>
      <xdr:rowOff>314325</xdr:rowOff>
    </xdr:from>
    <xdr:to>
      <xdr:col>1</xdr:col>
      <xdr:colOff>723900</xdr:colOff>
      <xdr:row>83</xdr:row>
      <xdr:rowOff>790575</xdr:rowOff>
    </xdr:to>
    <xdr:pic>
      <xdr:nvPicPr>
        <xdr:cNvPr id="78267" name="Рисунок 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85850" y="80105250"/>
          <a:ext cx="666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67</xdr:row>
      <xdr:rowOff>247650</xdr:rowOff>
    </xdr:from>
    <xdr:to>
      <xdr:col>1</xdr:col>
      <xdr:colOff>723900</xdr:colOff>
      <xdr:row>67</xdr:row>
      <xdr:rowOff>752475</xdr:rowOff>
    </xdr:to>
    <xdr:pic>
      <xdr:nvPicPr>
        <xdr:cNvPr id="78268" name="Picture 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33475" y="638270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523875</xdr:colOff>
      <xdr:row>67</xdr:row>
      <xdr:rowOff>771525</xdr:rowOff>
    </xdr:from>
    <xdr:to>
      <xdr:col>0</xdr:col>
      <xdr:colOff>1019175</xdr:colOff>
      <xdr:row>68</xdr:row>
      <xdr:rowOff>0</xdr:rowOff>
    </xdr:to>
    <xdr:grpSp>
      <xdr:nvGrpSpPr>
        <xdr:cNvPr id="78269" name="Группа 5"/>
        <xdr:cNvGrpSpPr>
          <a:grpSpLocks/>
        </xdr:cNvGrpSpPr>
      </xdr:nvGrpSpPr>
      <xdr:grpSpPr bwMode="auto">
        <a:xfrm>
          <a:off x="523875" y="63547625"/>
          <a:ext cx="495300" cy="301625"/>
          <a:chOff x="609600" y="31746825"/>
          <a:chExt cx="430246" cy="248851"/>
        </a:xfrm>
      </xdr:grpSpPr>
      <xdr:sp macro="" textlink="">
        <xdr:nvSpPr>
          <xdr:cNvPr id="376" name="Скругленный прямоугольник 375"/>
          <xdr:cNvSpPr/>
        </xdr:nvSpPr>
        <xdr:spPr bwMode="auto">
          <a:xfrm>
            <a:off x="626148" y="31801261"/>
            <a:ext cx="388876" cy="139979"/>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79" name="TextBox 37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438150</xdr:colOff>
      <xdr:row>67</xdr:row>
      <xdr:rowOff>552450</xdr:rowOff>
    </xdr:from>
    <xdr:ext cx="581025" cy="285749"/>
    <xdr:sp macro="" textlink="">
      <xdr:nvSpPr>
        <xdr:cNvPr id="381" name="TextBox 380"/>
        <xdr:cNvSpPr txBox="1"/>
      </xdr:nvSpPr>
      <xdr:spPr>
        <a:xfrm>
          <a:off x="438150" y="462438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0</xdr:col>
      <xdr:colOff>723900</xdr:colOff>
      <xdr:row>68</xdr:row>
      <xdr:rowOff>657225</xdr:rowOff>
    </xdr:from>
    <xdr:to>
      <xdr:col>0</xdr:col>
      <xdr:colOff>971550</xdr:colOff>
      <xdr:row>68</xdr:row>
      <xdr:rowOff>762000</xdr:rowOff>
    </xdr:to>
    <xdr:pic>
      <xdr:nvPicPr>
        <xdr:cNvPr id="7827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23900" y="653129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68</xdr:row>
      <xdr:rowOff>219075</xdr:rowOff>
    </xdr:from>
    <xdr:to>
      <xdr:col>1</xdr:col>
      <xdr:colOff>647700</xdr:colOff>
      <xdr:row>68</xdr:row>
      <xdr:rowOff>752475</xdr:rowOff>
    </xdr:to>
    <xdr:pic>
      <xdr:nvPicPr>
        <xdr:cNvPr id="78272"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64874775"/>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266700</xdr:colOff>
      <xdr:row>17</xdr:row>
      <xdr:rowOff>457200</xdr:rowOff>
    </xdr:from>
    <xdr:ext cx="720454" cy="236988"/>
    <xdr:sp macro="" textlink="">
      <xdr:nvSpPr>
        <xdr:cNvPr id="412" name="TextBox 411"/>
        <xdr:cNvSpPr txBox="1"/>
      </xdr:nvSpPr>
      <xdr:spPr>
        <a:xfrm>
          <a:off x="266700" y="1372552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66675</xdr:colOff>
      <xdr:row>13</xdr:row>
      <xdr:rowOff>276225</xdr:rowOff>
    </xdr:from>
    <xdr:to>
      <xdr:col>1</xdr:col>
      <xdr:colOff>714375</xdr:colOff>
      <xdr:row>13</xdr:row>
      <xdr:rowOff>714375</xdr:rowOff>
    </xdr:to>
    <xdr:pic>
      <xdr:nvPicPr>
        <xdr:cNvPr id="78274" name="Рисунок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95375" y="9124950"/>
          <a:ext cx="647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266700</xdr:colOff>
      <xdr:row>13</xdr:row>
      <xdr:rowOff>457200</xdr:rowOff>
    </xdr:from>
    <xdr:ext cx="720454" cy="236988"/>
    <xdr:sp macro="" textlink="">
      <xdr:nvSpPr>
        <xdr:cNvPr id="420" name="TextBox 419"/>
        <xdr:cNvSpPr txBox="1"/>
      </xdr:nvSpPr>
      <xdr:spPr>
        <a:xfrm>
          <a:off x="266700" y="930592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533400</xdr:colOff>
      <xdr:row>17</xdr:row>
      <xdr:rowOff>857250</xdr:rowOff>
    </xdr:from>
    <xdr:to>
      <xdr:col>0</xdr:col>
      <xdr:colOff>952500</xdr:colOff>
      <xdr:row>17</xdr:row>
      <xdr:rowOff>1057275</xdr:rowOff>
    </xdr:to>
    <xdr:grpSp>
      <xdr:nvGrpSpPr>
        <xdr:cNvPr id="78276" name="Группа 5"/>
        <xdr:cNvGrpSpPr>
          <a:grpSpLocks/>
        </xdr:cNvGrpSpPr>
      </xdr:nvGrpSpPr>
      <xdr:grpSpPr bwMode="auto">
        <a:xfrm>
          <a:off x="533400" y="14357350"/>
          <a:ext cx="419100" cy="200025"/>
          <a:chOff x="609600" y="31746825"/>
          <a:chExt cx="430246" cy="248851"/>
        </a:xfrm>
      </xdr:grpSpPr>
      <xdr:sp macro="" textlink="">
        <xdr:nvSpPr>
          <xdr:cNvPr id="423" name="Скругленный прямоугольник 422"/>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7" name="TextBox 426"/>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533400</xdr:colOff>
      <xdr:row>13</xdr:row>
      <xdr:rowOff>790575</xdr:rowOff>
    </xdr:from>
    <xdr:to>
      <xdr:col>0</xdr:col>
      <xdr:colOff>981075</xdr:colOff>
      <xdr:row>13</xdr:row>
      <xdr:rowOff>1057275</xdr:rowOff>
    </xdr:to>
    <xdr:grpSp>
      <xdr:nvGrpSpPr>
        <xdr:cNvPr id="78277" name="Группа 6"/>
        <xdr:cNvGrpSpPr>
          <a:grpSpLocks/>
        </xdr:cNvGrpSpPr>
      </xdr:nvGrpSpPr>
      <xdr:grpSpPr bwMode="auto">
        <a:xfrm>
          <a:off x="533400" y="9883775"/>
          <a:ext cx="447675" cy="266700"/>
          <a:chOff x="561975" y="9372600"/>
          <a:chExt cx="447674" cy="248851"/>
        </a:xfrm>
      </xdr:grpSpPr>
      <xdr:sp macro="" textlink="">
        <xdr:nvSpPr>
          <xdr:cNvPr id="429" name="Скругленный прямоугольник 42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0" name="TextBox 42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57150</xdr:colOff>
      <xdr:row>17</xdr:row>
      <xdr:rowOff>200025</xdr:rowOff>
    </xdr:from>
    <xdr:to>
      <xdr:col>1</xdr:col>
      <xdr:colOff>704850</xdr:colOff>
      <xdr:row>17</xdr:row>
      <xdr:rowOff>638175</xdr:rowOff>
    </xdr:to>
    <xdr:pic>
      <xdr:nvPicPr>
        <xdr:cNvPr id="78278" name="Рисунок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85850" y="13468350"/>
          <a:ext cx="647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266700</xdr:colOff>
      <xdr:row>15</xdr:row>
      <xdr:rowOff>457200</xdr:rowOff>
    </xdr:from>
    <xdr:ext cx="720454" cy="236988"/>
    <xdr:sp macro="" textlink="">
      <xdr:nvSpPr>
        <xdr:cNvPr id="438" name="TextBox 437"/>
        <xdr:cNvSpPr txBox="1"/>
      </xdr:nvSpPr>
      <xdr:spPr>
        <a:xfrm>
          <a:off x="266700" y="114966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57150</xdr:colOff>
      <xdr:row>15</xdr:row>
      <xdr:rowOff>152400</xdr:rowOff>
    </xdr:from>
    <xdr:to>
      <xdr:col>1</xdr:col>
      <xdr:colOff>704850</xdr:colOff>
      <xdr:row>15</xdr:row>
      <xdr:rowOff>809625</xdr:rowOff>
    </xdr:to>
    <xdr:pic>
      <xdr:nvPicPr>
        <xdr:cNvPr id="78280" name="Рисунок 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085850" y="11191875"/>
          <a:ext cx="647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266700</xdr:colOff>
      <xdr:row>12</xdr:row>
      <xdr:rowOff>457200</xdr:rowOff>
    </xdr:from>
    <xdr:ext cx="720454" cy="236988"/>
    <xdr:sp macro="" textlink="">
      <xdr:nvSpPr>
        <xdr:cNvPr id="449" name="TextBox 448"/>
        <xdr:cNvSpPr txBox="1"/>
      </xdr:nvSpPr>
      <xdr:spPr>
        <a:xfrm>
          <a:off x="266700" y="8191500"/>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533400</xdr:colOff>
      <xdr:row>12</xdr:row>
      <xdr:rowOff>790575</xdr:rowOff>
    </xdr:from>
    <xdr:to>
      <xdr:col>0</xdr:col>
      <xdr:colOff>981075</xdr:colOff>
      <xdr:row>12</xdr:row>
      <xdr:rowOff>1057275</xdr:rowOff>
    </xdr:to>
    <xdr:grpSp>
      <xdr:nvGrpSpPr>
        <xdr:cNvPr id="78282" name="Группа 6"/>
        <xdr:cNvGrpSpPr>
          <a:grpSpLocks/>
        </xdr:cNvGrpSpPr>
      </xdr:nvGrpSpPr>
      <xdr:grpSpPr bwMode="auto">
        <a:xfrm>
          <a:off x="533400" y="8772525"/>
          <a:ext cx="447675" cy="266700"/>
          <a:chOff x="561975" y="9372600"/>
          <a:chExt cx="447674" cy="248851"/>
        </a:xfrm>
      </xdr:grpSpPr>
      <xdr:sp macro="" textlink="">
        <xdr:nvSpPr>
          <xdr:cNvPr id="454" name="Скругленный прямоугольник 453"/>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6" name="TextBox 45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57150</xdr:colOff>
      <xdr:row>12</xdr:row>
      <xdr:rowOff>152400</xdr:rowOff>
    </xdr:from>
    <xdr:to>
      <xdr:col>1</xdr:col>
      <xdr:colOff>704850</xdr:colOff>
      <xdr:row>12</xdr:row>
      <xdr:rowOff>809625</xdr:rowOff>
    </xdr:to>
    <xdr:pic>
      <xdr:nvPicPr>
        <xdr:cNvPr id="78283" name="Рисунок 456"/>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085850" y="7886700"/>
          <a:ext cx="647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15</xdr:row>
      <xdr:rowOff>857250</xdr:rowOff>
    </xdr:from>
    <xdr:to>
      <xdr:col>0</xdr:col>
      <xdr:colOff>971550</xdr:colOff>
      <xdr:row>15</xdr:row>
      <xdr:rowOff>1057275</xdr:rowOff>
    </xdr:to>
    <xdr:grpSp>
      <xdr:nvGrpSpPr>
        <xdr:cNvPr id="78284" name="Группа 5"/>
        <xdr:cNvGrpSpPr>
          <a:grpSpLocks/>
        </xdr:cNvGrpSpPr>
      </xdr:nvGrpSpPr>
      <xdr:grpSpPr bwMode="auto">
        <a:xfrm>
          <a:off x="552450" y="12134850"/>
          <a:ext cx="419100" cy="200025"/>
          <a:chOff x="609600" y="31746825"/>
          <a:chExt cx="430246" cy="248851"/>
        </a:xfrm>
      </xdr:grpSpPr>
      <xdr:sp macro="" textlink="">
        <xdr:nvSpPr>
          <xdr:cNvPr id="461" name="Скругленный прямоугольник 460"/>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2" name="TextBox 46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266700</xdr:colOff>
      <xdr:row>16</xdr:row>
      <xdr:rowOff>457200</xdr:rowOff>
    </xdr:from>
    <xdr:ext cx="720454" cy="236988"/>
    <xdr:sp macro="" textlink="">
      <xdr:nvSpPr>
        <xdr:cNvPr id="479" name="TextBox 478"/>
        <xdr:cNvSpPr txBox="1"/>
      </xdr:nvSpPr>
      <xdr:spPr>
        <a:xfrm>
          <a:off x="266700" y="12611100"/>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76200</xdr:colOff>
      <xdr:row>16</xdr:row>
      <xdr:rowOff>200025</xdr:rowOff>
    </xdr:from>
    <xdr:to>
      <xdr:col>1</xdr:col>
      <xdr:colOff>714375</xdr:colOff>
      <xdr:row>16</xdr:row>
      <xdr:rowOff>819150</xdr:rowOff>
    </xdr:to>
    <xdr:pic>
      <xdr:nvPicPr>
        <xdr:cNvPr id="78286" name="Picture 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4900" y="12353925"/>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266700</xdr:colOff>
      <xdr:row>14</xdr:row>
      <xdr:rowOff>457200</xdr:rowOff>
    </xdr:from>
    <xdr:ext cx="720454" cy="236988"/>
    <xdr:sp macro="" textlink="">
      <xdr:nvSpPr>
        <xdr:cNvPr id="495" name="TextBox 494"/>
        <xdr:cNvSpPr txBox="1"/>
      </xdr:nvSpPr>
      <xdr:spPr>
        <a:xfrm>
          <a:off x="266700" y="10382250"/>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533400</xdr:colOff>
      <xdr:row>14</xdr:row>
      <xdr:rowOff>790575</xdr:rowOff>
    </xdr:from>
    <xdr:to>
      <xdr:col>0</xdr:col>
      <xdr:colOff>981075</xdr:colOff>
      <xdr:row>14</xdr:row>
      <xdr:rowOff>1057275</xdr:rowOff>
    </xdr:to>
    <xdr:grpSp>
      <xdr:nvGrpSpPr>
        <xdr:cNvPr id="78288" name="Группа 6"/>
        <xdr:cNvGrpSpPr>
          <a:grpSpLocks/>
        </xdr:cNvGrpSpPr>
      </xdr:nvGrpSpPr>
      <xdr:grpSpPr bwMode="auto">
        <a:xfrm>
          <a:off x="533400" y="10956925"/>
          <a:ext cx="447675" cy="266700"/>
          <a:chOff x="561975" y="9372600"/>
          <a:chExt cx="447674" cy="248851"/>
        </a:xfrm>
      </xdr:grpSpPr>
      <xdr:sp macro="" textlink="">
        <xdr:nvSpPr>
          <xdr:cNvPr id="497" name="Скругленный прямоугольник 496"/>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98" name="TextBox 49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76200</xdr:colOff>
      <xdr:row>14</xdr:row>
      <xdr:rowOff>200025</xdr:rowOff>
    </xdr:from>
    <xdr:to>
      <xdr:col>1</xdr:col>
      <xdr:colOff>714375</xdr:colOff>
      <xdr:row>14</xdr:row>
      <xdr:rowOff>819150</xdr:rowOff>
    </xdr:to>
    <xdr:pic>
      <xdr:nvPicPr>
        <xdr:cNvPr id="78289" name="Picture 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4900" y="10125075"/>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561975</xdr:colOff>
      <xdr:row>16</xdr:row>
      <xdr:rowOff>857250</xdr:rowOff>
    </xdr:from>
    <xdr:to>
      <xdr:col>0</xdr:col>
      <xdr:colOff>981075</xdr:colOff>
      <xdr:row>16</xdr:row>
      <xdr:rowOff>1057275</xdr:rowOff>
    </xdr:to>
    <xdr:grpSp>
      <xdr:nvGrpSpPr>
        <xdr:cNvPr id="78290" name="Группа 5"/>
        <xdr:cNvGrpSpPr>
          <a:grpSpLocks/>
        </xdr:cNvGrpSpPr>
      </xdr:nvGrpSpPr>
      <xdr:grpSpPr bwMode="auto">
        <a:xfrm>
          <a:off x="561975" y="13246100"/>
          <a:ext cx="419100" cy="200025"/>
          <a:chOff x="609600" y="31746825"/>
          <a:chExt cx="430246" cy="248851"/>
        </a:xfrm>
      </xdr:grpSpPr>
      <xdr:sp macro="" textlink="">
        <xdr:nvSpPr>
          <xdr:cNvPr id="507" name="Скругленный прямоугольник 506"/>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2" name="TextBox 51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114300</xdr:colOff>
      <xdr:row>22</xdr:row>
      <xdr:rowOff>200025</xdr:rowOff>
    </xdr:from>
    <xdr:to>
      <xdr:col>1</xdr:col>
      <xdr:colOff>762000</xdr:colOff>
      <xdr:row>22</xdr:row>
      <xdr:rowOff>790575</xdr:rowOff>
    </xdr:to>
    <xdr:pic>
      <xdr:nvPicPr>
        <xdr:cNvPr id="78291" name="Рисунок 21"/>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43000" y="17678400"/>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24</xdr:row>
      <xdr:rowOff>161925</xdr:rowOff>
    </xdr:from>
    <xdr:to>
      <xdr:col>1</xdr:col>
      <xdr:colOff>714375</xdr:colOff>
      <xdr:row>24</xdr:row>
      <xdr:rowOff>752475</xdr:rowOff>
    </xdr:to>
    <xdr:pic>
      <xdr:nvPicPr>
        <xdr:cNvPr id="78292" name="Рисунок 21"/>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095375" y="19650075"/>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23</xdr:row>
      <xdr:rowOff>219075</xdr:rowOff>
    </xdr:from>
    <xdr:to>
      <xdr:col>1</xdr:col>
      <xdr:colOff>704850</xdr:colOff>
      <xdr:row>23</xdr:row>
      <xdr:rowOff>657225</xdr:rowOff>
    </xdr:to>
    <xdr:pic>
      <xdr:nvPicPr>
        <xdr:cNvPr id="78293" name="Рисунок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85850" y="18773775"/>
          <a:ext cx="647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24</xdr:row>
      <xdr:rowOff>685800</xdr:rowOff>
    </xdr:from>
    <xdr:to>
      <xdr:col>0</xdr:col>
      <xdr:colOff>962025</xdr:colOff>
      <xdr:row>24</xdr:row>
      <xdr:rowOff>952500</xdr:rowOff>
    </xdr:to>
    <xdr:grpSp>
      <xdr:nvGrpSpPr>
        <xdr:cNvPr id="78294" name="Группа 6"/>
        <xdr:cNvGrpSpPr>
          <a:grpSpLocks/>
        </xdr:cNvGrpSpPr>
      </xdr:nvGrpSpPr>
      <xdr:grpSpPr bwMode="auto">
        <a:xfrm>
          <a:off x="514350" y="20396200"/>
          <a:ext cx="447675" cy="266700"/>
          <a:chOff x="561975" y="9372600"/>
          <a:chExt cx="447674" cy="248851"/>
        </a:xfrm>
      </xdr:grpSpPr>
      <xdr:sp macro="" textlink="">
        <xdr:nvSpPr>
          <xdr:cNvPr id="532" name="Скругленный прямоугольник 53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35" name="TextBox 53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266700</xdr:colOff>
      <xdr:row>7</xdr:row>
      <xdr:rowOff>457200</xdr:rowOff>
    </xdr:from>
    <xdr:ext cx="720390" cy="236988"/>
    <xdr:sp macro="" textlink="">
      <xdr:nvSpPr>
        <xdr:cNvPr id="539" name="TextBox 538"/>
        <xdr:cNvSpPr txBox="1"/>
      </xdr:nvSpPr>
      <xdr:spPr>
        <a:xfrm>
          <a:off x="266700" y="3695700"/>
          <a:ext cx="720390"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Dual-light</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504825</xdr:colOff>
      <xdr:row>7</xdr:row>
      <xdr:rowOff>800100</xdr:rowOff>
    </xdr:from>
    <xdr:to>
      <xdr:col>0</xdr:col>
      <xdr:colOff>952500</xdr:colOff>
      <xdr:row>7</xdr:row>
      <xdr:rowOff>1066800</xdr:rowOff>
    </xdr:to>
    <xdr:grpSp>
      <xdr:nvGrpSpPr>
        <xdr:cNvPr id="78296" name="Группа 6"/>
        <xdr:cNvGrpSpPr>
          <a:grpSpLocks/>
        </xdr:cNvGrpSpPr>
      </xdr:nvGrpSpPr>
      <xdr:grpSpPr bwMode="auto">
        <a:xfrm>
          <a:off x="504825" y="4298950"/>
          <a:ext cx="447675" cy="266700"/>
          <a:chOff x="561975" y="9372600"/>
          <a:chExt cx="447674" cy="248851"/>
        </a:xfrm>
      </xdr:grpSpPr>
      <xdr:sp macro="" textlink="">
        <xdr:nvSpPr>
          <xdr:cNvPr id="552" name="Скругленный прямоугольник 551"/>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4" name="TextBox 55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10</xdr:row>
      <xdr:rowOff>857250</xdr:rowOff>
    </xdr:from>
    <xdr:to>
      <xdr:col>0</xdr:col>
      <xdr:colOff>952500</xdr:colOff>
      <xdr:row>10</xdr:row>
      <xdr:rowOff>1057275</xdr:rowOff>
    </xdr:to>
    <xdr:grpSp>
      <xdr:nvGrpSpPr>
        <xdr:cNvPr id="78297" name="Группа 5"/>
        <xdr:cNvGrpSpPr>
          <a:grpSpLocks/>
        </xdr:cNvGrpSpPr>
      </xdr:nvGrpSpPr>
      <xdr:grpSpPr bwMode="auto">
        <a:xfrm>
          <a:off x="533400" y="7575550"/>
          <a:ext cx="419100" cy="200025"/>
          <a:chOff x="609600" y="31746825"/>
          <a:chExt cx="430246" cy="248851"/>
        </a:xfrm>
      </xdr:grpSpPr>
      <xdr:sp macro="" textlink="">
        <xdr:nvSpPr>
          <xdr:cNvPr id="566" name="Скругленный прямоугольник 565"/>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69" name="TextBox 56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238125</xdr:colOff>
      <xdr:row>10</xdr:row>
      <xdr:rowOff>457200</xdr:rowOff>
    </xdr:from>
    <xdr:ext cx="720390" cy="236988"/>
    <xdr:sp macro="" textlink="">
      <xdr:nvSpPr>
        <xdr:cNvPr id="571" name="TextBox 570"/>
        <xdr:cNvSpPr txBox="1"/>
      </xdr:nvSpPr>
      <xdr:spPr>
        <a:xfrm>
          <a:off x="238125" y="6924675"/>
          <a:ext cx="720390"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Dual-light</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266700</xdr:colOff>
      <xdr:row>6</xdr:row>
      <xdr:rowOff>457200</xdr:rowOff>
    </xdr:from>
    <xdr:ext cx="720390" cy="236988"/>
    <xdr:sp macro="" textlink="">
      <xdr:nvSpPr>
        <xdr:cNvPr id="578" name="TextBox 577"/>
        <xdr:cNvSpPr txBox="1"/>
      </xdr:nvSpPr>
      <xdr:spPr>
        <a:xfrm>
          <a:off x="266700" y="2619375"/>
          <a:ext cx="720390"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Dual-light</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oneCellAnchor>
    <xdr:from>
      <xdr:col>0</xdr:col>
      <xdr:colOff>238125</xdr:colOff>
      <xdr:row>9</xdr:row>
      <xdr:rowOff>457200</xdr:rowOff>
    </xdr:from>
    <xdr:ext cx="720390" cy="236988"/>
    <xdr:sp macro="" textlink="">
      <xdr:nvSpPr>
        <xdr:cNvPr id="587" name="TextBox 586"/>
        <xdr:cNvSpPr txBox="1"/>
      </xdr:nvSpPr>
      <xdr:spPr>
        <a:xfrm>
          <a:off x="238125" y="5848350"/>
          <a:ext cx="720390"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Dual-light</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523875</xdr:colOff>
      <xdr:row>6</xdr:row>
      <xdr:rowOff>790575</xdr:rowOff>
    </xdr:from>
    <xdr:to>
      <xdr:col>0</xdr:col>
      <xdr:colOff>971550</xdr:colOff>
      <xdr:row>6</xdr:row>
      <xdr:rowOff>1057275</xdr:rowOff>
    </xdr:to>
    <xdr:grpSp>
      <xdr:nvGrpSpPr>
        <xdr:cNvPr id="78301" name="Группа 6"/>
        <xdr:cNvGrpSpPr>
          <a:grpSpLocks/>
        </xdr:cNvGrpSpPr>
      </xdr:nvGrpSpPr>
      <xdr:grpSpPr bwMode="auto">
        <a:xfrm>
          <a:off x="523875" y="3216275"/>
          <a:ext cx="447675" cy="266700"/>
          <a:chOff x="561975" y="9372600"/>
          <a:chExt cx="447674" cy="248851"/>
        </a:xfrm>
      </xdr:grpSpPr>
      <xdr:sp macro="" textlink="">
        <xdr:nvSpPr>
          <xdr:cNvPr id="589" name="Скругленный прямоугольник 58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90" name="TextBox 58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552450</xdr:colOff>
      <xdr:row>9</xdr:row>
      <xdr:rowOff>847725</xdr:rowOff>
    </xdr:from>
    <xdr:to>
      <xdr:col>0</xdr:col>
      <xdr:colOff>971550</xdr:colOff>
      <xdr:row>9</xdr:row>
      <xdr:rowOff>1047750</xdr:rowOff>
    </xdr:to>
    <xdr:grpSp>
      <xdr:nvGrpSpPr>
        <xdr:cNvPr id="78302" name="Группа 5"/>
        <xdr:cNvGrpSpPr>
          <a:grpSpLocks/>
        </xdr:cNvGrpSpPr>
      </xdr:nvGrpSpPr>
      <xdr:grpSpPr bwMode="auto">
        <a:xfrm>
          <a:off x="552450" y="6492875"/>
          <a:ext cx="419100" cy="200025"/>
          <a:chOff x="609600" y="31746825"/>
          <a:chExt cx="430246" cy="248851"/>
        </a:xfrm>
      </xdr:grpSpPr>
      <xdr:sp macro="" textlink="">
        <xdr:nvSpPr>
          <xdr:cNvPr id="592" name="Скругленный прямоугольник 591"/>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93" name="TextBox 592"/>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266700</xdr:colOff>
      <xdr:row>5</xdr:row>
      <xdr:rowOff>457200</xdr:rowOff>
    </xdr:from>
    <xdr:ext cx="720390" cy="236988"/>
    <xdr:sp macro="" textlink="">
      <xdr:nvSpPr>
        <xdr:cNvPr id="407" name="TextBox 406"/>
        <xdr:cNvSpPr txBox="1"/>
      </xdr:nvSpPr>
      <xdr:spPr>
        <a:xfrm>
          <a:off x="266700" y="1543050"/>
          <a:ext cx="720390"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Dual-light</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504825</xdr:colOff>
      <xdr:row>5</xdr:row>
      <xdr:rowOff>800100</xdr:rowOff>
    </xdr:from>
    <xdr:to>
      <xdr:col>0</xdr:col>
      <xdr:colOff>952500</xdr:colOff>
      <xdr:row>5</xdr:row>
      <xdr:rowOff>1066800</xdr:rowOff>
    </xdr:to>
    <xdr:grpSp>
      <xdr:nvGrpSpPr>
        <xdr:cNvPr id="78304" name="Группа 6"/>
        <xdr:cNvGrpSpPr>
          <a:grpSpLocks/>
        </xdr:cNvGrpSpPr>
      </xdr:nvGrpSpPr>
      <xdr:grpSpPr bwMode="auto">
        <a:xfrm>
          <a:off x="504825" y="2152650"/>
          <a:ext cx="447675" cy="266700"/>
          <a:chOff x="561975" y="9372600"/>
          <a:chExt cx="447674" cy="248851"/>
        </a:xfrm>
      </xdr:grpSpPr>
      <xdr:sp macro="" textlink="">
        <xdr:nvSpPr>
          <xdr:cNvPr id="411" name="Скругленный прямоугольник 410"/>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14" name="TextBox 41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8</xdr:row>
      <xdr:rowOff>857250</xdr:rowOff>
    </xdr:from>
    <xdr:to>
      <xdr:col>0</xdr:col>
      <xdr:colOff>952500</xdr:colOff>
      <xdr:row>8</xdr:row>
      <xdr:rowOff>1057275</xdr:rowOff>
    </xdr:to>
    <xdr:grpSp>
      <xdr:nvGrpSpPr>
        <xdr:cNvPr id="78305" name="Группа 5"/>
        <xdr:cNvGrpSpPr>
          <a:grpSpLocks/>
        </xdr:cNvGrpSpPr>
      </xdr:nvGrpSpPr>
      <xdr:grpSpPr bwMode="auto">
        <a:xfrm>
          <a:off x="533400" y="5429250"/>
          <a:ext cx="419100" cy="200025"/>
          <a:chOff x="609600" y="31746825"/>
          <a:chExt cx="430246" cy="248851"/>
        </a:xfrm>
      </xdr:grpSpPr>
      <xdr:sp macro="" textlink="">
        <xdr:nvSpPr>
          <xdr:cNvPr id="434" name="Скругленный прямоугольник 433"/>
          <xdr:cNvSpPr/>
        </xdr:nvSpPr>
        <xdr:spPr bwMode="auto">
          <a:xfrm>
            <a:off x="629157" y="31794225"/>
            <a:ext cx="381354"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9" name="TextBox 43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238125</xdr:colOff>
      <xdr:row>8</xdr:row>
      <xdr:rowOff>457200</xdr:rowOff>
    </xdr:from>
    <xdr:ext cx="720390" cy="236988"/>
    <xdr:sp macro="" textlink="">
      <xdr:nvSpPr>
        <xdr:cNvPr id="443" name="TextBox 442"/>
        <xdr:cNvSpPr txBox="1"/>
      </xdr:nvSpPr>
      <xdr:spPr>
        <a:xfrm>
          <a:off x="238125" y="4772025"/>
          <a:ext cx="720390"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Dual-light</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76200</xdr:colOff>
      <xdr:row>7</xdr:row>
      <xdr:rowOff>209550</xdr:rowOff>
    </xdr:from>
    <xdr:to>
      <xdr:col>1</xdr:col>
      <xdr:colOff>685800</xdr:colOff>
      <xdr:row>7</xdr:row>
      <xdr:rowOff>762000</xdr:rowOff>
    </xdr:to>
    <xdr:pic>
      <xdr:nvPicPr>
        <xdr:cNvPr id="78307" name="Рисунок 46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104900" y="3448050"/>
          <a:ext cx="6096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219075</xdr:rowOff>
    </xdr:from>
    <xdr:to>
      <xdr:col>1</xdr:col>
      <xdr:colOff>714375</xdr:colOff>
      <xdr:row>10</xdr:row>
      <xdr:rowOff>771525</xdr:rowOff>
    </xdr:to>
    <xdr:pic>
      <xdr:nvPicPr>
        <xdr:cNvPr id="78308" name="Рисунок 46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133475" y="6686550"/>
          <a:ext cx="6096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xdr:row>
      <xdr:rowOff>171450</xdr:rowOff>
    </xdr:from>
    <xdr:to>
      <xdr:col>1</xdr:col>
      <xdr:colOff>733425</xdr:colOff>
      <xdr:row>5</xdr:row>
      <xdr:rowOff>828675</xdr:rowOff>
    </xdr:to>
    <xdr:pic>
      <xdr:nvPicPr>
        <xdr:cNvPr id="78309" name="Рисунок 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057275" y="1257300"/>
          <a:ext cx="7048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8</xdr:row>
      <xdr:rowOff>142875</xdr:rowOff>
    </xdr:from>
    <xdr:to>
      <xdr:col>1</xdr:col>
      <xdr:colOff>742950</xdr:colOff>
      <xdr:row>8</xdr:row>
      <xdr:rowOff>800100</xdr:rowOff>
    </xdr:to>
    <xdr:pic>
      <xdr:nvPicPr>
        <xdr:cNvPr id="78310" name="Рисунок 42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066800" y="4457700"/>
          <a:ext cx="7048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6</xdr:row>
      <xdr:rowOff>342900</xdr:rowOff>
    </xdr:from>
    <xdr:to>
      <xdr:col>1</xdr:col>
      <xdr:colOff>685800</xdr:colOff>
      <xdr:row>6</xdr:row>
      <xdr:rowOff>752475</xdr:rowOff>
    </xdr:to>
    <xdr:pic>
      <xdr:nvPicPr>
        <xdr:cNvPr id="78311" name="Рисунок 2"/>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104900" y="2505075"/>
          <a:ext cx="609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323850</xdr:rowOff>
    </xdr:from>
    <xdr:to>
      <xdr:col>1</xdr:col>
      <xdr:colOff>685800</xdr:colOff>
      <xdr:row>9</xdr:row>
      <xdr:rowOff>733425</xdr:rowOff>
    </xdr:to>
    <xdr:pic>
      <xdr:nvPicPr>
        <xdr:cNvPr id="78312" name="Рисунок 42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104900" y="5715000"/>
          <a:ext cx="609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438150</xdr:colOff>
      <xdr:row>83</xdr:row>
      <xdr:rowOff>685800</xdr:rowOff>
    </xdr:from>
    <xdr:ext cx="581025" cy="285749"/>
    <xdr:sp macro="" textlink="">
      <xdr:nvSpPr>
        <xdr:cNvPr id="370" name="TextBox 369"/>
        <xdr:cNvSpPr txBox="1"/>
      </xdr:nvSpPr>
      <xdr:spPr>
        <a:xfrm>
          <a:off x="438150" y="63646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428625</xdr:colOff>
      <xdr:row>50</xdr:row>
      <xdr:rowOff>419100</xdr:rowOff>
    </xdr:from>
    <xdr:ext cx="581025" cy="285749"/>
    <xdr:sp macro="" textlink="">
      <xdr:nvSpPr>
        <xdr:cNvPr id="385" name="TextBox 384"/>
        <xdr:cNvSpPr txBox="1"/>
      </xdr:nvSpPr>
      <xdr:spPr>
        <a:xfrm>
          <a:off x="428625" y="380238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571500</xdr:colOff>
      <xdr:row>82</xdr:row>
      <xdr:rowOff>885825</xdr:rowOff>
    </xdr:from>
    <xdr:to>
      <xdr:col>0</xdr:col>
      <xdr:colOff>1019175</xdr:colOff>
      <xdr:row>83</xdr:row>
      <xdr:rowOff>0</xdr:rowOff>
    </xdr:to>
    <xdr:grpSp>
      <xdr:nvGrpSpPr>
        <xdr:cNvPr id="78315" name="Группа 324"/>
        <xdr:cNvGrpSpPr>
          <a:grpSpLocks/>
        </xdr:cNvGrpSpPr>
      </xdr:nvGrpSpPr>
      <xdr:grpSpPr bwMode="auto">
        <a:xfrm>
          <a:off x="571500" y="78597125"/>
          <a:ext cx="447675" cy="352425"/>
          <a:chOff x="561975" y="9372600"/>
          <a:chExt cx="447674" cy="248851"/>
        </a:xfrm>
      </xdr:grpSpPr>
      <xdr:sp macro="" textlink="">
        <xdr:nvSpPr>
          <xdr:cNvPr id="392" name="Скругленный прямоугольник 391"/>
          <xdr:cNvSpPr/>
        </xdr:nvSpPr>
        <xdr:spPr bwMode="auto">
          <a:xfrm>
            <a:off x="638175" y="9433131"/>
            <a:ext cx="371474" cy="14124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0" name="TextBox 39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57150</xdr:colOff>
      <xdr:row>82</xdr:row>
      <xdr:rowOff>314325</xdr:rowOff>
    </xdr:from>
    <xdr:to>
      <xdr:col>1</xdr:col>
      <xdr:colOff>723900</xdr:colOff>
      <xdr:row>82</xdr:row>
      <xdr:rowOff>790575</xdr:rowOff>
    </xdr:to>
    <xdr:pic>
      <xdr:nvPicPr>
        <xdr:cNvPr id="78316" name="Рисунок 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85850" y="78867000"/>
          <a:ext cx="666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82</xdr:row>
      <xdr:rowOff>257175</xdr:rowOff>
    </xdr:from>
    <xdr:ext cx="1038225" cy="704850"/>
    <xdr:sp macro="" textlink="">
      <xdr:nvSpPr>
        <xdr:cNvPr id="404" name="TextBox 403"/>
        <xdr:cNvSpPr txBox="1"/>
      </xdr:nvSpPr>
      <xdr:spPr>
        <a:xfrm>
          <a:off x="14982825" y="6321742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561975</xdr:colOff>
      <xdr:row>73</xdr:row>
      <xdr:rowOff>0</xdr:rowOff>
    </xdr:from>
    <xdr:to>
      <xdr:col>0</xdr:col>
      <xdr:colOff>1009650</xdr:colOff>
      <xdr:row>73</xdr:row>
      <xdr:rowOff>0</xdr:rowOff>
    </xdr:to>
    <xdr:grpSp>
      <xdr:nvGrpSpPr>
        <xdr:cNvPr id="78318" name="Группа 324"/>
        <xdr:cNvGrpSpPr>
          <a:grpSpLocks/>
        </xdr:cNvGrpSpPr>
      </xdr:nvGrpSpPr>
      <xdr:grpSpPr bwMode="auto">
        <a:xfrm>
          <a:off x="561975" y="68103750"/>
          <a:ext cx="447675" cy="0"/>
          <a:chOff x="561975" y="9372600"/>
          <a:chExt cx="447674" cy="248851"/>
        </a:xfrm>
      </xdr:grpSpPr>
      <xdr:sp macro="" textlink="">
        <xdr:nvSpPr>
          <xdr:cNvPr id="410" name="Скругленный прямоугольник 409"/>
          <xdr:cNvSpPr/>
        </xdr:nvSpPr>
        <xdr:spPr bwMode="auto">
          <a:xfrm>
            <a:off x="638175" y="68922900"/>
            <a:ext cx="371474"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13" name="TextBox 412"/>
          <xdr:cNvSpPr txBox="1"/>
        </xdr:nvSpPr>
        <xdr:spPr bwMode="auto">
          <a:xfrm>
            <a:off x="561975" y="68922900"/>
            <a:ext cx="428624" cy="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72</xdr:row>
      <xdr:rowOff>228600</xdr:rowOff>
    </xdr:from>
    <xdr:to>
      <xdr:col>1</xdr:col>
      <xdr:colOff>742950</xdr:colOff>
      <xdr:row>72</xdr:row>
      <xdr:rowOff>676275</xdr:rowOff>
    </xdr:to>
    <xdr:pic>
      <xdr:nvPicPr>
        <xdr:cNvPr id="78319" name="Рисунок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57275" y="68075175"/>
          <a:ext cx="7143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428625</xdr:colOff>
      <xdr:row>72</xdr:row>
      <xdr:rowOff>561975</xdr:rowOff>
    </xdr:from>
    <xdr:ext cx="581025" cy="285749"/>
    <xdr:sp macro="" textlink="">
      <xdr:nvSpPr>
        <xdr:cNvPr id="418" name="TextBox 417"/>
        <xdr:cNvSpPr txBox="1"/>
      </xdr:nvSpPr>
      <xdr:spPr>
        <a:xfrm>
          <a:off x="428625" y="573119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571500</xdr:colOff>
      <xdr:row>76</xdr:row>
      <xdr:rowOff>857250</xdr:rowOff>
    </xdr:from>
    <xdr:to>
      <xdr:col>0</xdr:col>
      <xdr:colOff>1019175</xdr:colOff>
      <xdr:row>76</xdr:row>
      <xdr:rowOff>1066800</xdr:rowOff>
    </xdr:to>
    <xdr:grpSp>
      <xdr:nvGrpSpPr>
        <xdr:cNvPr id="78321" name="Группа 324"/>
        <xdr:cNvGrpSpPr>
          <a:grpSpLocks/>
        </xdr:cNvGrpSpPr>
      </xdr:nvGrpSpPr>
      <xdr:grpSpPr bwMode="auto">
        <a:xfrm>
          <a:off x="571500" y="72180450"/>
          <a:ext cx="447675" cy="209550"/>
          <a:chOff x="561975" y="9372600"/>
          <a:chExt cx="447674" cy="248851"/>
        </a:xfrm>
      </xdr:grpSpPr>
      <xdr:sp macro="" textlink="">
        <xdr:nvSpPr>
          <xdr:cNvPr id="422" name="Скругленный прямоугольник 421"/>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6" name="TextBox 42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104775</xdr:colOff>
      <xdr:row>76</xdr:row>
      <xdr:rowOff>276225</xdr:rowOff>
    </xdr:from>
    <xdr:to>
      <xdr:col>1</xdr:col>
      <xdr:colOff>666750</xdr:colOff>
      <xdr:row>76</xdr:row>
      <xdr:rowOff>647700</xdr:rowOff>
    </xdr:to>
    <xdr:pic>
      <xdr:nvPicPr>
        <xdr:cNvPr id="78322" name="Рисунок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33475" y="72428100"/>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438150</xdr:colOff>
      <xdr:row>76</xdr:row>
      <xdr:rowOff>571500</xdr:rowOff>
    </xdr:from>
    <xdr:ext cx="581025" cy="285749"/>
    <xdr:sp macro="" textlink="">
      <xdr:nvSpPr>
        <xdr:cNvPr id="431" name="TextBox 430"/>
        <xdr:cNvSpPr txBox="1"/>
      </xdr:nvSpPr>
      <xdr:spPr>
        <a:xfrm>
          <a:off x="438150" y="614362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571500</xdr:colOff>
      <xdr:row>78</xdr:row>
      <xdr:rowOff>847725</xdr:rowOff>
    </xdr:from>
    <xdr:to>
      <xdr:col>0</xdr:col>
      <xdr:colOff>1019175</xdr:colOff>
      <xdr:row>79</xdr:row>
      <xdr:rowOff>0</xdr:rowOff>
    </xdr:to>
    <xdr:grpSp>
      <xdr:nvGrpSpPr>
        <xdr:cNvPr id="78324" name="Группа 324"/>
        <xdr:cNvGrpSpPr>
          <a:grpSpLocks/>
        </xdr:cNvGrpSpPr>
      </xdr:nvGrpSpPr>
      <xdr:grpSpPr bwMode="auto">
        <a:xfrm>
          <a:off x="571500" y="74317225"/>
          <a:ext cx="447675" cy="225425"/>
          <a:chOff x="561975" y="9372600"/>
          <a:chExt cx="447674" cy="248851"/>
        </a:xfrm>
      </xdr:grpSpPr>
      <xdr:sp macro="" textlink="">
        <xdr:nvSpPr>
          <xdr:cNvPr id="436" name="Скругленный прямоугольник 435"/>
          <xdr:cNvSpPr/>
        </xdr:nvSpPr>
        <xdr:spPr bwMode="auto">
          <a:xfrm>
            <a:off x="638175" y="9424444"/>
            <a:ext cx="371474" cy="145163"/>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7" name="TextBox 436"/>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78</xdr:row>
      <xdr:rowOff>857250</xdr:rowOff>
    </xdr:from>
    <xdr:to>
      <xdr:col>0</xdr:col>
      <xdr:colOff>1019175</xdr:colOff>
      <xdr:row>78</xdr:row>
      <xdr:rowOff>1066800</xdr:rowOff>
    </xdr:to>
    <xdr:grpSp>
      <xdr:nvGrpSpPr>
        <xdr:cNvPr id="78325" name="Группа 324"/>
        <xdr:cNvGrpSpPr>
          <a:grpSpLocks/>
        </xdr:cNvGrpSpPr>
      </xdr:nvGrpSpPr>
      <xdr:grpSpPr bwMode="auto">
        <a:xfrm>
          <a:off x="571500" y="74326750"/>
          <a:ext cx="447675" cy="209550"/>
          <a:chOff x="561975" y="9372600"/>
          <a:chExt cx="447674" cy="248851"/>
        </a:xfrm>
      </xdr:grpSpPr>
      <xdr:sp macro="" textlink="">
        <xdr:nvSpPr>
          <xdr:cNvPr id="444" name="Скругленный прямоугольник 443"/>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46" name="TextBox 44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47625</xdr:colOff>
      <xdr:row>78</xdr:row>
      <xdr:rowOff>180975</xdr:rowOff>
    </xdr:from>
    <xdr:to>
      <xdr:col>1</xdr:col>
      <xdr:colOff>714375</xdr:colOff>
      <xdr:row>78</xdr:row>
      <xdr:rowOff>628650</xdr:rowOff>
    </xdr:to>
    <xdr:pic>
      <xdr:nvPicPr>
        <xdr:cNvPr id="78326" name="Рисунок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76325" y="74485500"/>
          <a:ext cx="666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419100</xdr:colOff>
      <xdr:row>78</xdr:row>
      <xdr:rowOff>590550</xdr:rowOff>
    </xdr:from>
    <xdr:ext cx="581025" cy="285749"/>
    <xdr:sp macro="" textlink="">
      <xdr:nvSpPr>
        <xdr:cNvPr id="448" name="TextBox 447"/>
        <xdr:cNvSpPr txBox="1"/>
      </xdr:nvSpPr>
      <xdr:spPr>
        <a:xfrm>
          <a:off x="419100" y="636079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66675</xdr:colOff>
      <xdr:row>19</xdr:row>
      <xdr:rowOff>276225</xdr:rowOff>
    </xdr:from>
    <xdr:to>
      <xdr:col>1</xdr:col>
      <xdr:colOff>714375</xdr:colOff>
      <xdr:row>19</xdr:row>
      <xdr:rowOff>714375</xdr:rowOff>
    </xdr:to>
    <xdr:pic>
      <xdr:nvPicPr>
        <xdr:cNvPr id="78328" name="Рисунок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95375" y="14811375"/>
          <a:ext cx="6477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19</xdr:row>
      <xdr:rowOff>647700</xdr:rowOff>
    </xdr:from>
    <xdr:to>
      <xdr:col>0</xdr:col>
      <xdr:colOff>1000125</xdr:colOff>
      <xdr:row>19</xdr:row>
      <xdr:rowOff>857250</xdr:rowOff>
    </xdr:to>
    <xdr:grpSp>
      <xdr:nvGrpSpPr>
        <xdr:cNvPr id="78329" name="Группа 6"/>
        <xdr:cNvGrpSpPr>
          <a:grpSpLocks/>
        </xdr:cNvGrpSpPr>
      </xdr:nvGrpSpPr>
      <xdr:grpSpPr bwMode="auto">
        <a:xfrm>
          <a:off x="552450" y="15411450"/>
          <a:ext cx="447675" cy="209550"/>
          <a:chOff x="561975" y="9372600"/>
          <a:chExt cx="447674" cy="248851"/>
        </a:xfrm>
      </xdr:grpSpPr>
      <xdr:sp macro="" textlink="">
        <xdr:nvSpPr>
          <xdr:cNvPr id="458" name="Скругленный прямоугольник 457"/>
          <xdr:cNvSpPr/>
        </xdr:nvSpPr>
        <xdr:spPr bwMode="auto">
          <a:xfrm>
            <a:off x="638175" y="9429157"/>
            <a:ext cx="371474" cy="14704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63" name="TextBox 46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409575</xdr:colOff>
      <xdr:row>19</xdr:row>
      <xdr:rowOff>447675</xdr:rowOff>
    </xdr:from>
    <xdr:ext cx="581025" cy="285749"/>
    <xdr:sp macro="" textlink="">
      <xdr:nvSpPr>
        <xdr:cNvPr id="464" name="TextBox 463"/>
        <xdr:cNvSpPr txBox="1"/>
      </xdr:nvSpPr>
      <xdr:spPr>
        <a:xfrm>
          <a:off x="409575" y="151733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28575</xdr:colOff>
      <xdr:row>74</xdr:row>
      <xdr:rowOff>190500</xdr:rowOff>
    </xdr:from>
    <xdr:to>
      <xdr:col>1</xdr:col>
      <xdr:colOff>723900</xdr:colOff>
      <xdr:row>74</xdr:row>
      <xdr:rowOff>628650</xdr:rowOff>
    </xdr:to>
    <xdr:pic>
      <xdr:nvPicPr>
        <xdr:cNvPr id="78331"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57275" y="70189725"/>
          <a:ext cx="695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74</xdr:row>
      <xdr:rowOff>838200</xdr:rowOff>
    </xdr:from>
    <xdr:to>
      <xdr:col>0</xdr:col>
      <xdr:colOff>1009650</xdr:colOff>
      <xdr:row>74</xdr:row>
      <xdr:rowOff>1047750</xdr:rowOff>
    </xdr:to>
    <xdr:grpSp>
      <xdr:nvGrpSpPr>
        <xdr:cNvPr id="78332" name="Группа 324"/>
        <xdr:cNvGrpSpPr>
          <a:grpSpLocks/>
        </xdr:cNvGrpSpPr>
      </xdr:nvGrpSpPr>
      <xdr:grpSpPr bwMode="auto">
        <a:xfrm>
          <a:off x="561975" y="70015100"/>
          <a:ext cx="447675" cy="209550"/>
          <a:chOff x="561975" y="9372600"/>
          <a:chExt cx="447674" cy="248851"/>
        </a:xfrm>
      </xdr:grpSpPr>
      <xdr:sp macro="" textlink="">
        <xdr:nvSpPr>
          <xdr:cNvPr id="470" name="Скругленный прямоугольник 469"/>
          <xdr:cNvSpPr/>
        </xdr:nvSpPr>
        <xdr:spPr bwMode="auto">
          <a:xfrm>
            <a:off x="638175" y="9417846"/>
            <a:ext cx="371474" cy="15836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71" name="TextBox 47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447675</xdr:colOff>
      <xdr:row>74</xdr:row>
      <xdr:rowOff>581025</xdr:rowOff>
    </xdr:from>
    <xdr:ext cx="581025" cy="285749"/>
    <xdr:sp macro="" textlink="">
      <xdr:nvSpPr>
        <xdr:cNvPr id="473" name="TextBox 472"/>
        <xdr:cNvSpPr txBox="1"/>
      </xdr:nvSpPr>
      <xdr:spPr>
        <a:xfrm>
          <a:off x="447675" y="613029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85725</xdr:colOff>
      <xdr:row>32</xdr:row>
      <xdr:rowOff>266700</xdr:rowOff>
    </xdr:from>
    <xdr:to>
      <xdr:col>1</xdr:col>
      <xdr:colOff>676275</xdr:colOff>
      <xdr:row>32</xdr:row>
      <xdr:rowOff>914400</xdr:rowOff>
    </xdr:to>
    <xdr:pic>
      <xdr:nvPicPr>
        <xdr:cNvPr id="78334"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272891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32</xdr:row>
      <xdr:rowOff>762000</xdr:rowOff>
    </xdr:from>
    <xdr:to>
      <xdr:col>1</xdr:col>
      <xdr:colOff>0</xdr:colOff>
      <xdr:row>32</xdr:row>
      <xdr:rowOff>1028700</xdr:rowOff>
    </xdr:to>
    <xdr:grpSp>
      <xdr:nvGrpSpPr>
        <xdr:cNvPr id="78335" name="Группа 6"/>
        <xdr:cNvGrpSpPr>
          <a:grpSpLocks/>
        </xdr:cNvGrpSpPr>
      </xdr:nvGrpSpPr>
      <xdr:grpSpPr bwMode="auto">
        <a:xfrm>
          <a:off x="581025" y="27997150"/>
          <a:ext cx="498475" cy="266700"/>
          <a:chOff x="561975" y="9372600"/>
          <a:chExt cx="447674" cy="248851"/>
        </a:xfrm>
      </xdr:grpSpPr>
      <xdr:sp macro="" textlink="">
        <xdr:nvSpPr>
          <xdr:cNvPr id="480" name="Скругленный прямоугольник 479"/>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83" name="TextBox 48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32</xdr:row>
      <xdr:rowOff>266700</xdr:rowOff>
    </xdr:from>
    <xdr:to>
      <xdr:col>1</xdr:col>
      <xdr:colOff>676275</xdr:colOff>
      <xdr:row>32</xdr:row>
      <xdr:rowOff>914400</xdr:rowOff>
    </xdr:to>
    <xdr:pic>
      <xdr:nvPicPr>
        <xdr:cNvPr id="78336" name="Рисунок 2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96"/>
        <a:stretch>
          <a:fillRect/>
        </a:stretch>
      </xdr:blipFill>
      <xdr:spPr bwMode="auto">
        <a:xfrm>
          <a:off x="1114425" y="272891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32</xdr:row>
      <xdr:rowOff>762000</xdr:rowOff>
    </xdr:from>
    <xdr:to>
      <xdr:col>1</xdr:col>
      <xdr:colOff>0</xdr:colOff>
      <xdr:row>32</xdr:row>
      <xdr:rowOff>1028700</xdr:rowOff>
    </xdr:to>
    <xdr:grpSp>
      <xdr:nvGrpSpPr>
        <xdr:cNvPr id="78337" name="Группа 6"/>
        <xdr:cNvGrpSpPr>
          <a:grpSpLocks/>
        </xdr:cNvGrpSpPr>
      </xdr:nvGrpSpPr>
      <xdr:grpSpPr bwMode="auto">
        <a:xfrm>
          <a:off x="581025" y="27997150"/>
          <a:ext cx="498475" cy="266700"/>
          <a:chOff x="561975" y="9372600"/>
          <a:chExt cx="447674" cy="248851"/>
        </a:xfrm>
      </xdr:grpSpPr>
      <xdr:sp macro="" textlink="">
        <xdr:nvSpPr>
          <xdr:cNvPr id="490" name="Скругленный прямоугольник 489"/>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91" name="TextBox 49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457200</xdr:colOff>
      <xdr:row>32</xdr:row>
      <xdr:rowOff>523875</xdr:rowOff>
    </xdr:from>
    <xdr:ext cx="581025" cy="285749"/>
    <xdr:sp macro="" textlink="">
      <xdr:nvSpPr>
        <xdr:cNvPr id="494" name="TextBox 493"/>
        <xdr:cNvSpPr txBox="1"/>
      </xdr:nvSpPr>
      <xdr:spPr>
        <a:xfrm>
          <a:off x="457200" y="24403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571500</xdr:colOff>
      <xdr:row>27</xdr:row>
      <xdr:rowOff>0</xdr:rowOff>
    </xdr:from>
    <xdr:to>
      <xdr:col>0</xdr:col>
      <xdr:colOff>1019175</xdr:colOff>
      <xdr:row>27</xdr:row>
      <xdr:rowOff>0</xdr:rowOff>
    </xdr:to>
    <xdr:grpSp>
      <xdr:nvGrpSpPr>
        <xdr:cNvPr id="78339" name="Группа 6"/>
        <xdr:cNvGrpSpPr>
          <a:grpSpLocks/>
        </xdr:cNvGrpSpPr>
      </xdr:nvGrpSpPr>
      <xdr:grpSpPr bwMode="auto">
        <a:xfrm>
          <a:off x="571500" y="21971000"/>
          <a:ext cx="447675" cy="0"/>
          <a:chOff x="561975" y="9372600"/>
          <a:chExt cx="447674" cy="248851"/>
        </a:xfrm>
      </xdr:grpSpPr>
      <xdr:sp macro="" textlink="">
        <xdr:nvSpPr>
          <xdr:cNvPr id="499" name="Скругленный прямоугольник 498"/>
          <xdr:cNvSpPr/>
        </xdr:nvSpPr>
        <xdr:spPr bwMode="auto">
          <a:xfrm>
            <a:off x="676275" y="21755100"/>
            <a:ext cx="371474"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00" name="TextBox 499"/>
          <xdr:cNvSpPr txBox="1"/>
        </xdr:nvSpPr>
        <xdr:spPr bwMode="auto">
          <a:xfrm>
            <a:off x="600075" y="21755100"/>
            <a:ext cx="428624" cy="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85725</xdr:colOff>
      <xdr:row>26</xdr:row>
      <xdr:rowOff>180975</xdr:rowOff>
    </xdr:from>
    <xdr:to>
      <xdr:col>1</xdr:col>
      <xdr:colOff>704850</xdr:colOff>
      <xdr:row>26</xdr:row>
      <xdr:rowOff>790575</xdr:rowOff>
    </xdr:to>
    <xdr:pic>
      <xdr:nvPicPr>
        <xdr:cNvPr id="78340" name="Рисунок 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14425" y="20935950"/>
          <a:ext cx="619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30</xdr:row>
      <xdr:rowOff>723900</xdr:rowOff>
    </xdr:from>
    <xdr:to>
      <xdr:col>0</xdr:col>
      <xdr:colOff>981075</xdr:colOff>
      <xdr:row>30</xdr:row>
      <xdr:rowOff>990600</xdr:rowOff>
    </xdr:to>
    <xdr:grpSp>
      <xdr:nvGrpSpPr>
        <xdr:cNvPr id="78342" name="Группа 6"/>
        <xdr:cNvGrpSpPr>
          <a:grpSpLocks/>
        </xdr:cNvGrpSpPr>
      </xdr:nvGrpSpPr>
      <xdr:grpSpPr bwMode="auto">
        <a:xfrm>
          <a:off x="533400" y="25825450"/>
          <a:ext cx="447675" cy="266700"/>
          <a:chOff x="561975" y="9372600"/>
          <a:chExt cx="447674" cy="248851"/>
        </a:xfrm>
      </xdr:grpSpPr>
      <xdr:sp macro="" textlink="">
        <xdr:nvSpPr>
          <xdr:cNvPr id="514" name="Скругленный прямоугольник 513"/>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19" name="TextBox 51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30</xdr:row>
      <xdr:rowOff>219075</xdr:rowOff>
    </xdr:from>
    <xdr:to>
      <xdr:col>1</xdr:col>
      <xdr:colOff>752475</xdr:colOff>
      <xdr:row>30</xdr:row>
      <xdr:rowOff>809625</xdr:rowOff>
    </xdr:to>
    <xdr:pic>
      <xdr:nvPicPr>
        <xdr:cNvPr id="78343"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251079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419100</xdr:colOff>
      <xdr:row>30</xdr:row>
      <xdr:rowOff>485775</xdr:rowOff>
    </xdr:from>
    <xdr:ext cx="581025" cy="285749"/>
    <xdr:sp macro="" textlink="">
      <xdr:nvSpPr>
        <xdr:cNvPr id="523" name="TextBox 522"/>
        <xdr:cNvSpPr txBox="1"/>
      </xdr:nvSpPr>
      <xdr:spPr>
        <a:xfrm>
          <a:off x="419100" y="242982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533400</xdr:colOff>
      <xdr:row>28</xdr:row>
      <xdr:rowOff>723900</xdr:rowOff>
    </xdr:from>
    <xdr:to>
      <xdr:col>0</xdr:col>
      <xdr:colOff>981075</xdr:colOff>
      <xdr:row>28</xdr:row>
      <xdr:rowOff>990600</xdr:rowOff>
    </xdr:to>
    <xdr:grpSp>
      <xdr:nvGrpSpPr>
        <xdr:cNvPr id="78345" name="Группа 6"/>
        <xdr:cNvGrpSpPr>
          <a:grpSpLocks/>
        </xdr:cNvGrpSpPr>
      </xdr:nvGrpSpPr>
      <xdr:grpSpPr bwMode="auto">
        <a:xfrm>
          <a:off x="533400" y="23691850"/>
          <a:ext cx="447675" cy="266700"/>
          <a:chOff x="561975" y="9372600"/>
          <a:chExt cx="447674" cy="248851"/>
        </a:xfrm>
      </xdr:grpSpPr>
      <xdr:sp macro="" textlink="">
        <xdr:nvSpPr>
          <xdr:cNvPr id="529" name="Скругленный прямоугольник 52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30" name="TextBox 529"/>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19050</xdr:colOff>
      <xdr:row>28</xdr:row>
      <xdr:rowOff>219075</xdr:rowOff>
    </xdr:from>
    <xdr:to>
      <xdr:col>1</xdr:col>
      <xdr:colOff>752475</xdr:colOff>
      <xdr:row>28</xdr:row>
      <xdr:rowOff>809625</xdr:rowOff>
    </xdr:to>
    <xdr:pic>
      <xdr:nvPicPr>
        <xdr:cNvPr id="78346" name="Рисунок 314" descr="Снимок.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22974300"/>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428625</xdr:colOff>
      <xdr:row>28</xdr:row>
      <xdr:rowOff>466725</xdr:rowOff>
    </xdr:from>
    <xdr:ext cx="581025" cy="285749"/>
    <xdr:sp macro="" textlink="">
      <xdr:nvSpPr>
        <xdr:cNvPr id="533" name="TextBox 532"/>
        <xdr:cNvSpPr txBox="1"/>
      </xdr:nvSpPr>
      <xdr:spPr>
        <a:xfrm>
          <a:off x="428625" y="231457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104775</xdr:colOff>
      <xdr:row>60</xdr:row>
      <xdr:rowOff>266700</xdr:rowOff>
    </xdr:from>
    <xdr:to>
      <xdr:col>1</xdr:col>
      <xdr:colOff>666750</xdr:colOff>
      <xdr:row>60</xdr:row>
      <xdr:rowOff>800100</xdr:rowOff>
    </xdr:to>
    <xdr:pic>
      <xdr:nvPicPr>
        <xdr:cNvPr id="7834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3475" y="562737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571500</xdr:colOff>
      <xdr:row>60</xdr:row>
      <xdr:rowOff>828675</xdr:rowOff>
    </xdr:from>
    <xdr:to>
      <xdr:col>0</xdr:col>
      <xdr:colOff>1019175</xdr:colOff>
      <xdr:row>61</xdr:row>
      <xdr:rowOff>0</xdr:rowOff>
    </xdr:to>
    <xdr:grpSp>
      <xdr:nvGrpSpPr>
        <xdr:cNvPr id="78349" name="Группа 309"/>
        <xdr:cNvGrpSpPr>
          <a:grpSpLocks/>
        </xdr:cNvGrpSpPr>
      </xdr:nvGrpSpPr>
      <xdr:grpSpPr bwMode="auto">
        <a:xfrm>
          <a:off x="571500" y="56054625"/>
          <a:ext cx="447675" cy="244475"/>
          <a:chOff x="561975" y="9372600"/>
          <a:chExt cx="447674" cy="248851"/>
        </a:xfrm>
      </xdr:grpSpPr>
      <xdr:sp macro="" textlink="">
        <xdr:nvSpPr>
          <xdr:cNvPr id="537" name="Скругленный прямоугольник 536"/>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41" name="TextBox 54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457200</xdr:colOff>
      <xdr:row>60</xdr:row>
      <xdr:rowOff>581025</xdr:rowOff>
    </xdr:from>
    <xdr:ext cx="581025" cy="285749"/>
    <xdr:sp macro="" textlink="">
      <xdr:nvSpPr>
        <xdr:cNvPr id="542" name="TextBox 541"/>
        <xdr:cNvSpPr txBox="1"/>
      </xdr:nvSpPr>
      <xdr:spPr>
        <a:xfrm>
          <a:off x="457200" y="525684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514350</xdr:colOff>
      <xdr:row>47</xdr:row>
      <xdr:rowOff>695325</xdr:rowOff>
    </xdr:from>
    <xdr:to>
      <xdr:col>0</xdr:col>
      <xdr:colOff>1000125</xdr:colOff>
      <xdr:row>48</xdr:row>
      <xdr:rowOff>0</xdr:rowOff>
    </xdr:to>
    <xdr:grpSp>
      <xdr:nvGrpSpPr>
        <xdr:cNvPr id="78351" name="Группа 312"/>
        <xdr:cNvGrpSpPr>
          <a:grpSpLocks/>
        </xdr:cNvGrpSpPr>
      </xdr:nvGrpSpPr>
      <xdr:grpSpPr bwMode="auto">
        <a:xfrm>
          <a:off x="514350" y="42770425"/>
          <a:ext cx="485775" cy="282575"/>
          <a:chOff x="561975" y="9372600"/>
          <a:chExt cx="447674" cy="248851"/>
        </a:xfrm>
      </xdr:grpSpPr>
      <xdr:sp macro="" textlink="">
        <xdr:nvSpPr>
          <xdr:cNvPr id="551" name="Скругленный прямоугольник 550"/>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57" name="TextBox 55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1</xdr:col>
      <xdr:colOff>66675</xdr:colOff>
      <xdr:row>47</xdr:row>
      <xdr:rowOff>161925</xdr:rowOff>
    </xdr:from>
    <xdr:to>
      <xdr:col>1</xdr:col>
      <xdr:colOff>704850</xdr:colOff>
      <xdr:row>47</xdr:row>
      <xdr:rowOff>781050</xdr:rowOff>
    </xdr:to>
    <xdr:pic>
      <xdr:nvPicPr>
        <xdr:cNvPr id="78352" name="Picture 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95375" y="4297680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0</xdr:col>
      <xdr:colOff>419100</xdr:colOff>
      <xdr:row>47</xdr:row>
      <xdr:rowOff>457200</xdr:rowOff>
    </xdr:from>
    <xdr:ext cx="581025" cy="285749"/>
    <xdr:sp macro="" textlink="">
      <xdr:nvSpPr>
        <xdr:cNvPr id="563" name="TextBox 562"/>
        <xdr:cNvSpPr txBox="1"/>
      </xdr:nvSpPr>
      <xdr:spPr>
        <a:xfrm>
          <a:off x="419100" y="431292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514350</xdr:colOff>
      <xdr:row>49</xdr:row>
      <xdr:rowOff>695325</xdr:rowOff>
    </xdr:from>
    <xdr:to>
      <xdr:col>0</xdr:col>
      <xdr:colOff>1000125</xdr:colOff>
      <xdr:row>49</xdr:row>
      <xdr:rowOff>971550</xdr:rowOff>
    </xdr:to>
    <xdr:grpSp>
      <xdr:nvGrpSpPr>
        <xdr:cNvPr id="78354" name="Группа 312"/>
        <xdr:cNvGrpSpPr>
          <a:grpSpLocks/>
        </xdr:cNvGrpSpPr>
      </xdr:nvGrpSpPr>
      <xdr:grpSpPr bwMode="auto">
        <a:xfrm>
          <a:off x="514350" y="44726225"/>
          <a:ext cx="485775" cy="276225"/>
          <a:chOff x="561975" y="9372600"/>
          <a:chExt cx="447674" cy="248851"/>
        </a:xfrm>
      </xdr:grpSpPr>
      <xdr:sp macro="" textlink="">
        <xdr:nvSpPr>
          <xdr:cNvPr id="574" name="Скругленный прямоугольник 573"/>
          <xdr:cNvSpPr/>
        </xdr:nvSpPr>
        <xdr:spPr bwMode="auto">
          <a:xfrm>
            <a:off x="640976" y="9432667"/>
            <a:ext cx="368673" cy="13729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75" name="TextBox 574"/>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editAs="oneCell">
    <xdr:from>
      <xdr:col>1</xdr:col>
      <xdr:colOff>57150</xdr:colOff>
      <xdr:row>49</xdr:row>
      <xdr:rowOff>95250</xdr:rowOff>
    </xdr:from>
    <xdr:to>
      <xdr:col>1</xdr:col>
      <xdr:colOff>695325</xdr:colOff>
      <xdr:row>49</xdr:row>
      <xdr:rowOff>714375</xdr:rowOff>
    </xdr:to>
    <xdr:pic>
      <xdr:nvPicPr>
        <xdr:cNvPr id="78355" name="Picture 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5850" y="44872275"/>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514350</xdr:colOff>
      <xdr:row>49</xdr:row>
      <xdr:rowOff>695325</xdr:rowOff>
    </xdr:from>
    <xdr:to>
      <xdr:col>0</xdr:col>
      <xdr:colOff>1000125</xdr:colOff>
      <xdr:row>50</xdr:row>
      <xdr:rowOff>0</xdr:rowOff>
    </xdr:to>
    <xdr:grpSp>
      <xdr:nvGrpSpPr>
        <xdr:cNvPr id="78356" name="Группа 312"/>
        <xdr:cNvGrpSpPr>
          <a:grpSpLocks/>
        </xdr:cNvGrpSpPr>
      </xdr:nvGrpSpPr>
      <xdr:grpSpPr bwMode="auto">
        <a:xfrm>
          <a:off x="514350" y="44726225"/>
          <a:ext cx="485775" cy="282575"/>
          <a:chOff x="561975" y="9372600"/>
          <a:chExt cx="447674" cy="248851"/>
        </a:xfrm>
      </xdr:grpSpPr>
      <xdr:sp macro="" textlink="">
        <xdr:nvSpPr>
          <xdr:cNvPr id="581" name="Скругленный прямоугольник 580"/>
          <xdr:cNvSpPr/>
        </xdr:nvSpPr>
        <xdr:spPr bwMode="auto">
          <a:xfrm>
            <a:off x="640976" y="9430665"/>
            <a:ext cx="368673" cy="14101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82" name="TextBox 581"/>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twoCellAnchor>
    <xdr:from>
      <xdr:col>0</xdr:col>
      <xdr:colOff>571500</xdr:colOff>
      <xdr:row>21</xdr:row>
      <xdr:rowOff>771525</xdr:rowOff>
    </xdr:from>
    <xdr:to>
      <xdr:col>0</xdr:col>
      <xdr:colOff>1019175</xdr:colOff>
      <xdr:row>22</xdr:row>
      <xdr:rowOff>0</xdr:rowOff>
    </xdr:to>
    <xdr:grpSp>
      <xdr:nvGrpSpPr>
        <xdr:cNvPr id="78357" name="Группа 6"/>
        <xdr:cNvGrpSpPr>
          <a:grpSpLocks/>
        </xdr:cNvGrpSpPr>
      </xdr:nvGrpSpPr>
      <xdr:grpSpPr bwMode="auto">
        <a:xfrm>
          <a:off x="571500" y="17402175"/>
          <a:ext cx="447675" cy="301625"/>
          <a:chOff x="561975" y="9372600"/>
          <a:chExt cx="447674" cy="248851"/>
        </a:xfrm>
      </xdr:grpSpPr>
      <xdr:sp macro="" textlink="">
        <xdr:nvSpPr>
          <xdr:cNvPr id="585" name="Скругленный прямоугольник 584"/>
          <xdr:cNvSpPr/>
        </xdr:nvSpPr>
        <xdr:spPr bwMode="auto">
          <a:xfrm>
            <a:off x="638175" y="9427036"/>
            <a:ext cx="371474" cy="1477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86" name="TextBox 58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114300</xdr:colOff>
      <xdr:row>21</xdr:row>
      <xdr:rowOff>200025</xdr:rowOff>
    </xdr:from>
    <xdr:to>
      <xdr:col>1</xdr:col>
      <xdr:colOff>762000</xdr:colOff>
      <xdr:row>21</xdr:row>
      <xdr:rowOff>790575</xdr:rowOff>
    </xdr:to>
    <xdr:pic>
      <xdr:nvPicPr>
        <xdr:cNvPr id="78358" name="Рисунок 21"/>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43000" y="16602075"/>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419100</xdr:colOff>
      <xdr:row>21</xdr:row>
      <xdr:rowOff>504825</xdr:rowOff>
    </xdr:from>
    <xdr:ext cx="581025" cy="285749"/>
    <xdr:sp macro="" textlink="">
      <xdr:nvSpPr>
        <xdr:cNvPr id="591" name="TextBox 590"/>
        <xdr:cNvSpPr txBox="1"/>
      </xdr:nvSpPr>
      <xdr:spPr>
        <a:xfrm>
          <a:off x="419100" y="178403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114300</xdr:colOff>
      <xdr:row>53</xdr:row>
      <xdr:rowOff>266700</xdr:rowOff>
    </xdr:from>
    <xdr:to>
      <xdr:col>1</xdr:col>
      <xdr:colOff>666750</xdr:colOff>
      <xdr:row>53</xdr:row>
      <xdr:rowOff>695325</xdr:rowOff>
    </xdr:to>
    <xdr:pic>
      <xdr:nvPicPr>
        <xdr:cNvPr id="78360"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4915852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53</xdr:row>
      <xdr:rowOff>733425</xdr:rowOff>
    </xdr:from>
    <xdr:to>
      <xdr:col>0</xdr:col>
      <xdr:colOff>1000125</xdr:colOff>
      <xdr:row>54</xdr:row>
      <xdr:rowOff>0</xdr:rowOff>
    </xdr:to>
    <xdr:grpSp>
      <xdr:nvGrpSpPr>
        <xdr:cNvPr id="78361" name="Группа 312"/>
        <xdr:cNvGrpSpPr>
          <a:grpSpLocks/>
        </xdr:cNvGrpSpPr>
      </xdr:nvGrpSpPr>
      <xdr:grpSpPr bwMode="auto">
        <a:xfrm>
          <a:off x="514350" y="48866425"/>
          <a:ext cx="485775" cy="244475"/>
          <a:chOff x="561975" y="9372600"/>
          <a:chExt cx="447674" cy="248851"/>
        </a:xfrm>
      </xdr:grpSpPr>
      <xdr:sp macro="" textlink="">
        <xdr:nvSpPr>
          <xdr:cNvPr id="596" name="Скругленный прямоугольник 595"/>
          <xdr:cNvSpPr/>
        </xdr:nvSpPr>
        <xdr:spPr bwMode="auto">
          <a:xfrm>
            <a:off x="640976" y="9439598"/>
            <a:ext cx="368673"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597" name="TextBox 596"/>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oneCellAnchor>
    <xdr:from>
      <xdr:col>0</xdr:col>
      <xdr:colOff>438150</xdr:colOff>
      <xdr:row>53</xdr:row>
      <xdr:rowOff>514350</xdr:rowOff>
    </xdr:from>
    <xdr:ext cx="581025" cy="285749"/>
    <xdr:sp macro="" textlink="">
      <xdr:nvSpPr>
        <xdr:cNvPr id="598" name="TextBox 597"/>
        <xdr:cNvSpPr txBox="1"/>
      </xdr:nvSpPr>
      <xdr:spPr>
        <a:xfrm>
          <a:off x="438150" y="494061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114300</xdr:colOff>
      <xdr:row>51</xdr:row>
      <xdr:rowOff>266700</xdr:rowOff>
    </xdr:from>
    <xdr:to>
      <xdr:col>1</xdr:col>
      <xdr:colOff>666750</xdr:colOff>
      <xdr:row>51</xdr:row>
      <xdr:rowOff>695325</xdr:rowOff>
    </xdr:to>
    <xdr:pic>
      <xdr:nvPicPr>
        <xdr:cNvPr id="78363" name="Рисунок 4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0" y="470058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51</xdr:row>
      <xdr:rowOff>762000</xdr:rowOff>
    </xdr:from>
    <xdr:to>
      <xdr:col>0</xdr:col>
      <xdr:colOff>1009650</xdr:colOff>
      <xdr:row>52</xdr:row>
      <xdr:rowOff>0</xdr:rowOff>
    </xdr:to>
    <xdr:grpSp>
      <xdr:nvGrpSpPr>
        <xdr:cNvPr id="78364" name="Группа 312"/>
        <xdr:cNvGrpSpPr>
          <a:grpSpLocks/>
        </xdr:cNvGrpSpPr>
      </xdr:nvGrpSpPr>
      <xdr:grpSpPr bwMode="auto">
        <a:xfrm>
          <a:off x="523875" y="46748700"/>
          <a:ext cx="485775" cy="311150"/>
          <a:chOff x="561975" y="9372600"/>
          <a:chExt cx="447674" cy="248851"/>
        </a:xfrm>
      </xdr:grpSpPr>
      <xdr:sp macro="" textlink="">
        <xdr:nvSpPr>
          <xdr:cNvPr id="603" name="Скругленный прямоугольник 602"/>
          <xdr:cNvSpPr/>
        </xdr:nvSpPr>
        <xdr:spPr bwMode="auto">
          <a:xfrm>
            <a:off x="640976" y="9432928"/>
            <a:ext cx="368673" cy="13573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604" name="TextBox 603"/>
          <xdr:cNvSpPr txBox="1"/>
        </xdr:nvSpPr>
        <xdr:spPr bwMode="auto">
          <a:xfrm>
            <a:off x="561975" y="9372600"/>
            <a:ext cx="430118"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noAutofit/>
          </a:bodyPr>
          <a:lstStyle/>
          <a:p>
            <a:pPr algn="l"/>
            <a:r>
              <a:rPr lang="ru-RU" sz="1000" b="1">
                <a:solidFill>
                  <a:schemeClr val="bg1"/>
                </a:solidFill>
              </a:rPr>
              <a:t>2,1Мп</a:t>
            </a:r>
          </a:p>
        </xdr:txBody>
      </xdr:sp>
    </xdr:grpSp>
    <xdr:clientData/>
  </xdr:twoCellAnchor>
  <xdr:oneCellAnchor>
    <xdr:from>
      <xdr:col>0</xdr:col>
      <xdr:colOff>428625</xdr:colOff>
      <xdr:row>51</xdr:row>
      <xdr:rowOff>542925</xdr:rowOff>
    </xdr:from>
    <xdr:ext cx="581025" cy="285749"/>
    <xdr:sp macro="" textlink="">
      <xdr:nvSpPr>
        <xdr:cNvPr id="605" name="TextBox 604"/>
        <xdr:cNvSpPr txBox="1"/>
      </xdr:nvSpPr>
      <xdr:spPr>
        <a:xfrm>
          <a:off x="428625" y="482631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19050</xdr:colOff>
      <xdr:row>73</xdr:row>
      <xdr:rowOff>190500</xdr:rowOff>
    </xdr:from>
    <xdr:ext cx="1038225" cy="704850"/>
    <xdr:sp macro="" textlink="">
      <xdr:nvSpPr>
        <xdr:cNvPr id="606" name="TextBox 605"/>
        <xdr:cNvSpPr txBox="1"/>
      </xdr:nvSpPr>
      <xdr:spPr>
        <a:xfrm>
          <a:off x="15011400" y="69113400"/>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77</xdr:row>
      <xdr:rowOff>276225</xdr:rowOff>
    </xdr:from>
    <xdr:ext cx="1038225" cy="704850"/>
    <xdr:sp macro="" textlink="">
      <xdr:nvSpPr>
        <xdr:cNvPr id="609" name="TextBox 608"/>
        <xdr:cNvSpPr txBox="1"/>
      </xdr:nvSpPr>
      <xdr:spPr>
        <a:xfrm>
          <a:off x="14992350" y="7350442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19050</xdr:colOff>
      <xdr:row>79</xdr:row>
      <xdr:rowOff>219075</xdr:rowOff>
    </xdr:from>
    <xdr:ext cx="1038225" cy="704850"/>
    <xdr:sp macro="" textlink="">
      <xdr:nvSpPr>
        <xdr:cNvPr id="610" name="TextBox 609"/>
        <xdr:cNvSpPr txBox="1"/>
      </xdr:nvSpPr>
      <xdr:spPr>
        <a:xfrm>
          <a:off x="15011400" y="7559992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28575</xdr:colOff>
      <xdr:row>20</xdr:row>
      <xdr:rowOff>152400</xdr:rowOff>
    </xdr:from>
    <xdr:ext cx="1038225" cy="704850"/>
    <xdr:sp macro="" textlink="">
      <xdr:nvSpPr>
        <xdr:cNvPr id="611" name="TextBox 610"/>
        <xdr:cNvSpPr txBox="1"/>
      </xdr:nvSpPr>
      <xdr:spPr>
        <a:xfrm>
          <a:off x="15020925" y="15621000"/>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9525</xdr:colOff>
      <xdr:row>22</xdr:row>
      <xdr:rowOff>152400</xdr:rowOff>
    </xdr:from>
    <xdr:ext cx="1038225" cy="704850"/>
    <xdr:sp macro="" textlink="">
      <xdr:nvSpPr>
        <xdr:cNvPr id="612" name="TextBox 611"/>
        <xdr:cNvSpPr txBox="1"/>
      </xdr:nvSpPr>
      <xdr:spPr>
        <a:xfrm>
          <a:off x="15001875" y="1763077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27</xdr:row>
      <xdr:rowOff>161925</xdr:rowOff>
    </xdr:from>
    <xdr:ext cx="1038225" cy="704850"/>
    <xdr:sp macro="" textlink="">
      <xdr:nvSpPr>
        <xdr:cNvPr id="613" name="TextBox 612"/>
        <xdr:cNvSpPr txBox="1"/>
      </xdr:nvSpPr>
      <xdr:spPr>
        <a:xfrm>
          <a:off x="14982825" y="2191702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29</xdr:row>
      <xdr:rowOff>180975</xdr:rowOff>
    </xdr:from>
    <xdr:ext cx="1038225" cy="704850"/>
    <xdr:sp macro="" textlink="">
      <xdr:nvSpPr>
        <xdr:cNvPr id="614" name="TextBox 613"/>
        <xdr:cNvSpPr txBox="1"/>
      </xdr:nvSpPr>
      <xdr:spPr>
        <a:xfrm>
          <a:off x="14992350" y="24003000"/>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19050</xdr:colOff>
      <xdr:row>31</xdr:row>
      <xdr:rowOff>238125</xdr:rowOff>
    </xdr:from>
    <xdr:ext cx="1038225" cy="704850"/>
    <xdr:sp macro="" textlink="">
      <xdr:nvSpPr>
        <xdr:cNvPr id="615" name="TextBox 614"/>
        <xdr:cNvSpPr txBox="1"/>
      </xdr:nvSpPr>
      <xdr:spPr>
        <a:xfrm>
          <a:off x="15011400" y="26193750"/>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9525</xdr:colOff>
      <xdr:row>33</xdr:row>
      <xdr:rowOff>295275</xdr:rowOff>
    </xdr:from>
    <xdr:ext cx="1038225" cy="704850"/>
    <xdr:sp macro="" textlink="">
      <xdr:nvSpPr>
        <xdr:cNvPr id="616" name="TextBox 615"/>
        <xdr:cNvSpPr txBox="1"/>
      </xdr:nvSpPr>
      <xdr:spPr>
        <a:xfrm>
          <a:off x="15001875" y="28365450"/>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48</xdr:row>
      <xdr:rowOff>142875</xdr:rowOff>
    </xdr:from>
    <xdr:ext cx="1038225" cy="704850"/>
    <xdr:sp macro="" textlink="">
      <xdr:nvSpPr>
        <xdr:cNvPr id="617" name="TextBox 616"/>
        <xdr:cNvSpPr txBox="1"/>
      </xdr:nvSpPr>
      <xdr:spPr>
        <a:xfrm>
          <a:off x="14992350" y="4393882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49</xdr:row>
      <xdr:rowOff>161925</xdr:rowOff>
    </xdr:from>
    <xdr:ext cx="1038225" cy="704850"/>
    <xdr:sp macro="" textlink="">
      <xdr:nvSpPr>
        <xdr:cNvPr id="618" name="TextBox 617"/>
        <xdr:cNvSpPr txBox="1"/>
      </xdr:nvSpPr>
      <xdr:spPr>
        <a:xfrm>
          <a:off x="14992350" y="44938950"/>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52</xdr:row>
      <xdr:rowOff>171450</xdr:rowOff>
    </xdr:from>
    <xdr:ext cx="1038225" cy="704850"/>
    <xdr:sp macro="" textlink="">
      <xdr:nvSpPr>
        <xdr:cNvPr id="619" name="TextBox 618"/>
        <xdr:cNvSpPr txBox="1"/>
      </xdr:nvSpPr>
      <xdr:spPr>
        <a:xfrm>
          <a:off x="14992350" y="47986950"/>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54</xdr:row>
      <xdr:rowOff>161925</xdr:rowOff>
    </xdr:from>
    <xdr:ext cx="1038225" cy="704850"/>
    <xdr:sp macro="" textlink="">
      <xdr:nvSpPr>
        <xdr:cNvPr id="620" name="TextBox 619"/>
        <xdr:cNvSpPr txBox="1"/>
      </xdr:nvSpPr>
      <xdr:spPr>
        <a:xfrm>
          <a:off x="14992350" y="5003482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9525</xdr:colOff>
      <xdr:row>61</xdr:row>
      <xdr:rowOff>209550</xdr:rowOff>
    </xdr:from>
    <xdr:ext cx="1038225" cy="704850"/>
    <xdr:sp macro="" textlink="">
      <xdr:nvSpPr>
        <xdr:cNvPr id="621" name="TextBox 620"/>
        <xdr:cNvSpPr txBox="1"/>
      </xdr:nvSpPr>
      <xdr:spPr>
        <a:xfrm>
          <a:off x="15001875" y="5729287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9525</xdr:colOff>
      <xdr:row>75</xdr:row>
      <xdr:rowOff>219075</xdr:rowOff>
    </xdr:from>
    <xdr:ext cx="1038225" cy="704850"/>
    <xdr:sp macro="" textlink="">
      <xdr:nvSpPr>
        <xdr:cNvPr id="622" name="TextBox 621"/>
        <xdr:cNvSpPr txBox="1"/>
      </xdr:nvSpPr>
      <xdr:spPr>
        <a:xfrm>
          <a:off x="15001875" y="71294625"/>
          <a:ext cx="10382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rgbClr val="FF0000"/>
              </a:solidFill>
              <a:latin typeface="Calibri" pitchFamily="34" charset="0"/>
              <a:ea typeface="+mn-ea"/>
              <a:cs typeface="+mn-cs"/>
            </a:rPr>
            <a:t>поступление в середине августа</a:t>
          </a: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428625</xdr:colOff>
      <xdr:row>69</xdr:row>
      <xdr:rowOff>428625</xdr:rowOff>
    </xdr:from>
    <xdr:ext cx="581025" cy="285749"/>
    <xdr:sp macro="" textlink="">
      <xdr:nvSpPr>
        <xdr:cNvPr id="447" name="TextBox 446"/>
        <xdr:cNvSpPr txBox="1"/>
      </xdr:nvSpPr>
      <xdr:spPr>
        <a:xfrm>
          <a:off x="428625" y="652272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400050</xdr:colOff>
      <xdr:row>45</xdr:row>
      <xdr:rowOff>457200</xdr:rowOff>
    </xdr:from>
    <xdr:ext cx="581025" cy="285749"/>
    <xdr:sp macro="" textlink="">
      <xdr:nvSpPr>
        <xdr:cNvPr id="452" name="TextBox 451"/>
        <xdr:cNvSpPr txBox="1"/>
      </xdr:nvSpPr>
      <xdr:spPr>
        <a:xfrm>
          <a:off x="400050" y="411194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419100</xdr:colOff>
      <xdr:row>24</xdr:row>
      <xdr:rowOff>438150</xdr:rowOff>
    </xdr:from>
    <xdr:ext cx="581025" cy="285749"/>
    <xdr:sp macro="" textlink="">
      <xdr:nvSpPr>
        <xdr:cNvPr id="457" name="TextBox 456"/>
        <xdr:cNvSpPr txBox="1"/>
      </xdr:nvSpPr>
      <xdr:spPr>
        <a:xfrm>
          <a:off x="419100" y="199263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571500</xdr:colOff>
      <xdr:row>19</xdr:row>
      <xdr:rowOff>1971675</xdr:rowOff>
    </xdr:from>
    <xdr:to>
      <xdr:col>0</xdr:col>
      <xdr:colOff>981075</xdr:colOff>
      <xdr:row>19</xdr:row>
      <xdr:rowOff>2238375</xdr:rowOff>
    </xdr:to>
    <xdr:grpSp>
      <xdr:nvGrpSpPr>
        <xdr:cNvPr id="7601" name="Группа 159"/>
        <xdr:cNvGrpSpPr>
          <a:grpSpLocks/>
        </xdr:cNvGrpSpPr>
      </xdr:nvGrpSpPr>
      <xdr:grpSpPr bwMode="auto">
        <a:xfrm>
          <a:off x="571500" y="26450925"/>
          <a:ext cx="409575" cy="266700"/>
          <a:chOff x="609600" y="31746825"/>
          <a:chExt cx="430246" cy="248851"/>
        </a:xfrm>
      </xdr:grpSpPr>
      <xdr:sp macro="" textlink="">
        <xdr:nvSpPr>
          <xdr:cNvPr id="128" name="Скругленный прямоугольник 127"/>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29" name="TextBox 12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76200</xdr:colOff>
      <xdr:row>20</xdr:row>
      <xdr:rowOff>466725</xdr:rowOff>
    </xdr:from>
    <xdr:to>
      <xdr:col>1</xdr:col>
      <xdr:colOff>800100</xdr:colOff>
      <xdr:row>20</xdr:row>
      <xdr:rowOff>1181100</xdr:rowOff>
    </xdr:to>
    <xdr:pic>
      <xdr:nvPicPr>
        <xdr:cNvPr id="7602" name="Рисунок 10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8213050"/>
          <a:ext cx="723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20</xdr:row>
      <xdr:rowOff>1676400</xdr:rowOff>
    </xdr:from>
    <xdr:to>
      <xdr:col>1</xdr:col>
      <xdr:colOff>0</xdr:colOff>
      <xdr:row>20</xdr:row>
      <xdr:rowOff>1895475</xdr:rowOff>
    </xdr:to>
    <xdr:grpSp>
      <xdr:nvGrpSpPr>
        <xdr:cNvPr id="7603" name="Группа 153"/>
        <xdr:cNvGrpSpPr>
          <a:grpSpLocks/>
        </xdr:cNvGrpSpPr>
      </xdr:nvGrpSpPr>
      <xdr:grpSpPr bwMode="auto">
        <a:xfrm>
          <a:off x="600075" y="28451175"/>
          <a:ext cx="409575" cy="219075"/>
          <a:chOff x="600075" y="27555825"/>
          <a:chExt cx="430246" cy="248851"/>
        </a:xfrm>
      </xdr:grpSpPr>
      <xdr:sp macro="" textlink="">
        <xdr:nvSpPr>
          <xdr:cNvPr id="138" name="Скругленный прямоугольник 137"/>
          <xdr:cNvSpPr/>
        </xdr:nvSpPr>
        <xdr:spPr bwMode="auto">
          <a:xfrm>
            <a:off x="620086" y="27555825"/>
            <a:ext cx="380217" cy="248851"/>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39" name="TextBox 138"/>
          <xdr:cNvSpPr txBox="1"/>
        </xdr:nvSpPr>
        <xdr:spPr bwMode="auto">
          <a:xfrm>
            <a:off x="600075" y="27555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76200</xdr:colOff>
      <xdr:row>22</xdr:row>
      <xdr:rowOff>828675</xdr:rowOff>
    </xdr:from>
    <xdr:to>
      <xdr:col>1</xdr:col>
      <xdr:colOff>800100</xdr:colOff>
      <xdr:row>22</xdr:row>
      <xdr:rowOff>1371600</xdr:rowOff>
    </xdr:to>
    <xdr:pic>
      <xdr:nvPicPr>
        <xdr:cNvPr id="7606" name="Рисунок 19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5850" y="32823150"/>
          <a:ext cx="723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34</xdr:row>
      <xdr:rowOff>866775</xdr:rowOff>
    </xdr:from>
    <xdr:to>
      <xdr:col>1</xdr:col>
      <xdr:colOff>790575</xdr:colOff>
      <xdr:row>34</xdr:row>
      <xdr:rowOff>1419225</xdr:rowOff>
    </xdr:to>
    <xdr:pic>
      <xdr:nvPicPr>
        <xdr:cNvPr id="7607"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57007125"/>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34</xdr:row>
      <xdr:rowOff>2190750</xdr:rowOff>
    </xdr:from>
    <xdr:to>
      <xdr:col>1</xdr:col>
      <xdr:colOff>19050</xdr:colOff>
      <xdr:row>35</xdr:row>
      <xdr:rowOff>38100</xdr:rowOff>
    </xdr:to>
    <xdr:grpSp>
      <xdr:nvGrpSpPr>
        <xdr:cNvPr id="7608" name="Группа 162"/>
        <xdr:cNvGrpSpPr>
          <a:grpSpLocks/>
        </xdr:cNvGrpSpPr>
      </xdr:nvGrpSpPr>
      <xdr:grpSpPr bwMode="auto">
        <a:xfrm>
          <a:off x="600075" y="55302150"/>
          <a:ext cx="428625" cy="247650"/>
          <a:chOff x="609600" y="19097625"/>
          <a:chExt cx="430246" cy="248851"/>
        </a:xfrm>
      </xdr:grpSpPr>
      <xdr:sp macro="" textlink="">
        <xdr:nvSpPr>
          <xdr:cNvPr id="247" name="Скругленный прямоугольник 246"/>
          <xdr:cNvSpPr/>
        </xdr:nvSpPr>
        <xdr:spPr bwMode="auto">
          <a:xfrm>
            <a:off x="638283" y="19155052"/>
            <a:ext cx="372880" cy="143568"/>
          </a:xfrm>
          <a:prstGeom prst="roundRect">
            <a:avLst/>
          </a:prstGeom>
          <a:solidFill>
            <a:srgbClr val="7D2D2B"/>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8" name="TextBox 247"/>
          <xdr:cNvSpPr txBox="1"/>
        </xdr:nvSpPr>
        <xdr:spPr bwMode="auto">
          <a:xfrm>
            <a:off x="609600" y="190976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3Мп</a:t>
            </a:r>
          </a:p>
        </xdr:txBody>
      </xdr:sp>
    </xdr:grpSp>
    <xdr:clientData/>
  </xdr:twoCellAnchor>
  <xdr:twoCellAnchor editAs="oneCell">
    <xdr:from>
      <xdr:col>1</xdr:col>
      <xdr:colOff>133350</xdr:colOff>
      <xdr:row>36</xdr:row>
      <xdr:rowOff>723900</xdr:rowOff>
    </xdr:from>
    <xdr:to>
      <xdr:col>1</xdr:col>
      <xdr:colOff>666750</xdr:colOff>
      <xdr:row>36</xdr:row>
      <xdr:rowOff>1504950</xdr:rowOff>
    </xdr:to>
    <xdr:pic>
      <xdr:nvPicPr>
        <xdr:cNvPr id="7609" name="Рисунок 440" descr="IP_P094_0_30xD (1).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81"/>
        <a:stretch>
          <a:fillRect/>
        </a:stretch>
      </xdr:blipFill>
      <xdr:spPr bwMode="auto">
        <a:xfrm>
          <a:off x="1143000" y="59445525"/>
          <a:ext cx="533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36</xdr:row>
      <xdr:rowOff>1381125</xdr:rowOff>
    </xdr:from>
    <xdr:to>
      <xdr:col>0</xdr:col>
      <xdr:colOff>952500</xdr:colOff>
      <xdr:row>36</xdr:row>
      <xdr:rowOff>1628775</xdr:rowOff>
    </xdr:to>
    <xdr:grpSp>
      <xdr:nvGrpSpPr>
        <xdr:cNvPr id="7610" name="Группа 108"/>
        <xdr:cNvGrpSpPr>
          <a:grpSpLocks/>
        </xdr:cNvGrpSpPr>
      </xdr:nvGrpSpPr>
      <xdr:grpSpPr bwMode="auto">
        <a:xfrm>
          <a:off x="523875" y="57073800"/>
          <a:ext cx="428625" cy="247650"/>
          <a:chOff x="561975" y="9372600"/>
          <a:chExt cx="447674" cy="248851"/>
        </a:xfrm>
      </xdr:grpSpPr>
      <xdr:sp macro="" textlink="">
        <xdr:nvSpPr>
          <xdr:cNvPr id="260" name="Скругленный прямоугольник 259"/>
          <xdr:cNvSpPr/>
        </xdr:nvSpPr>
        <xdr:spPr bwMode="auto">
          <a:xfrm>
            <a:off x="641561" y="9430027"/>
            <a:ext cx="368088"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1" name="TextBox 260"/>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238125</xdr:colOff>
      <xdr:row>43</xdr:row>
      <xdr:rowOff>57150</xdr:rowOff>
    </xdr:from>
    <xdr:to>
      <xdr:col>1</xdr:col>
      <xdr:colOff>609600</xdr:colOff>
      <xdr:row>43</xdr:row>
      <xdr:rowOff>647700</xdr:rowOff>
    </xdr:to>
    <xdr:pic>
      <xdr:nvPicPr>
        <xdr:cNvPr id="7611" name="Рисунок 5" descr="Объектив ViDigi CSL-3Mp_smoll.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244"/>
        <a:stretch>
          <a:fillRect/>
        </a:stretch>
      </xdr:blipFill>
      <xdr:spPr bwMode="auto">
        <a:xfrm>
          <a:off x="1247775" y="66560700"/>
          <a:ext cx="3714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45</xdr:row>
      <xdr:rowOff>104775</xdr:rowOff>
    </xdr:from>
    <xdr:to>
      <xdr:col>1</xdr:col>
      <xdr:colOff>771525</xdr:colOff>
      <xdr:row>45</xdr:row>
      <xdr:rowOff>619125</xdr:rowOff>
    </xdr:to>
    <xdr:pic>
      <xdr:nvPicPr>
        <xdr:cNvPr id="7612" name="Рисунок 8" descr="metro2.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0" y="68018025"/>
          <a:ext cx="714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158750</xdr:colOff>
      <xdr:row>45</xdr:row>
      <xdr:rowOff>244473</xdr:rowOff>
    </xdr:from>
    <xdr:ext cx="857250" cy="357662"/>
    <xdr:sp macro="" textlink="">
      <xdr:nvSpPr>
        <xdr:cNvPr id="270" name="TextBox 269"/>
        <xdr:cNvSpPr txBox="1"/>
      </xdr:nvSpPr>
      <xdr:spPr>
        <a:xfrm>
          <a:off x="12719050" y="111559973"/>
          <a:ext cx="857250" cy="357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ru-RU" sz="900" b="1">
              <a:solidFill>
                <a:srgbClr val="FF0000"/>
              </a:solidFill>
              <a:latin typeface="Arial" panose="020B0604020202020204" pitchFamily="34" charset="0"/>
              <a:cs typeface="Arial" panose="020B0604020202020204" pitchFamily="34" charset="0"/>
            </a:rPr>
            <a:t>Цена по</a:t>
          </a:r>
          <a:r>
            <a:rPr lang="ru-RU" sz="900" b="1" baseline="0">
              <a:solidFill>
                <a:srgbClr val="FF0000"/>
              </a:solidFill>
              <a:latin typeface="Arial" panose="020B0604020202020204" pitchFamily="34" charset="0"/>
              <a:cs typeface="Arial" panose="020B0604020202020204" pitchFamily="34" charset="0"/>
            </a:rPr>
            <a:t> запросу</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200025</xdr:colOff>
      <xdr:row>44</xdr:row>
      <xdr:rowOff>28575</xdr:rowOff>
    </xdr:from>
    <xdr:to>
      <xdr:col>1</xdr:col>
      <xdr:colOff>619125</xdr:colOff>
      <xdr:row>44</xdr:row>
      <xdr:rowOff>657225</xdr:rowOff>
    </xdr:to>
    <xdr:pic>
      <xdr:nvPicPr>
        <xdr:cNvPr id="7614" name="Рисунок 10" descr="CSL-3Mp2AI1240-IR.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67217925"/>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28</xdr:row>
      <xdr:rowOff>762000</xdr:rowOff>
    </xdr:from>
    <xdr:to>
      <xdr:col>1</xdr:col>
      <xdr:colOff>781050</xdr:colOff>
      <xdr:row>28</xdr:row>
      <xdr:rowOff>762000</xdr:rowOff>
    </xdr:to>
    <xdr:pic>
      <xdr:nvPicPr>
        <xdr:cNvPr id="7615" name="Рисунок 1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r="-32"/>
        <a:stretch>
          <a:fillRect/>
        </a:stretch>
      </xdr:blipFill>
      <xdr:spPr bwMode="auto">
        <a:xfrm>
          <a:off x="1066800" y="45815250"/>
          <a:ext cx="723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32</xdr:row>
      <xdr:rowOff>1819275</xdr:rowOff>
    </xdr:from>
    <xdr:to>
      <xdr:col>0</xdr:col>
      <xdr:colOff>923925</xdr:colOff>
      <xdr:row>32</xdr:row>
      <xdr:rowOff>2143125</xdr:rowOff>
    </xdr:to>
    <xdr:grpSp>
      <xdr:nvGrpSpPr>
        <xdr:cNvPr id="7616" name="Группа 2"/>
        <xdr:cNvGrpSpPr>
          <a:grpSpLocks/>
        </xdr:cNvGrpSpPr>
      </xdr:nvGrpSpPr>
      <xdr:grpSpPr bwMode="auto">
        <a:xfrm>
          <a:off x="504825" y="52397025"/>
          <a:ext cx="419100" cy="323850"/>
          <a:chOff x="600075" y="27555829"/>
          <a:chExt cx="430246" cy="248851"/>
        </a:xfrm>
      </xdr:grpSpPr>
      <xdr:sp macro="" textlink="">
        <xdr:nvSpPr>
          <xdr:cNvPr id="352" name="Скругленный прямоугольник 351"/>
          <xdr:cNvSpPr/>
        </xdr:nvSpPr>
        <xdr:spPr bwMode="auto">
          <a:xfrm>
            <a:off x="619632" y="27614382"/>
            <a:ext cx="381354" cy="139064"/>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3" name="TextBox 352"/>
          <xdr:cNvSpPr txBox="1"/>
        </xdr:nvSpPr>
        <xdr:spPr bwMode="auto">
          <a:xfrm>
            <a:off x="600075" y="27555829"/>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57150</xdr:colOff>
      <xdr:row>32</xdr:row>
      <xdr:rowOff>781050</xdr:rowOff>
    </xdr:from>
    <xdr:to>
      <xdr:col>1</xdr:col>
      <xdr:colOff>771525</xdr:colOff>
      <xdr:row>32</xdr:row>
      <xdr:rowOff>1295400</xdr:rowOff>
    </xdr:to>
    <xdr:pic>
      <xdr:nvPicPr>
        <xdr:cNvPr id="7617" name="Рисунок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66800" y="54387750"/>
          <a:ext cx="714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619125</xdr:colOff>
      <xdr:row>15</xdr:row>
      <xdr:rowOff>1819275</xdr:rowOff>
    </xdr:from>
    <xdr:to>
      <xdr:col>1</xdr:col>
      <xdr:colOff>19050</xdr:colOff>
      <xdr:row>15</xdr:row>
      <xdr:rowOff>2047875</xdr:rowOff>
    </xdr:to>
    <xdr:grpSp>
      <xdr:nvGrpSpPr>
        <xdr:cNvPr id="7618" name="Группа 159"/>
        <xdr:cNvGrpSpPr>
          <a:grpSpLocks/>
        </xdr:cNvGrpSpPr>
      </xdr:nvGrpSpPr>
      <xdr:grpSpPr bwMode="auto">
        <a:xfrm>
          <a:off x="619125" y="18364200"/>
          <a:ext cx="409575" cy="200025"/>
          <a:chOff x="609600" y="31746825"/>
          <a:chExt cx="430246" cy="248851"/>
        </a:xfrm>
      </xdr:grpSpPr>
      <xdr:sp macro="" textlink="">
        <xdr:nvSpPr>
          <xdr:cNvPr id="374" name="Скругленный прямоугольник 373"/>
          <xdr:cNvSpPr/>
        </xdr:nvSpPr>
        <xdr:spPr bwMode="auto">
          <a:xfrm>
            <a:off x="629611" y="31809038"/>
            <a:ext cx="380217" cy="145163"/>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75" name="TextBox 374"/>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47625</xdr:colOff>
      <xdr:row>19</xdr:row>
      <xdr:rowOff>657225</xdr:rowOff>
    </xdr:from>
    <xdr:to>
      <xdr:col>1</xdr:col>
      <xdr:colOff>771525</xdr:colOff>
      <xdr:row>19</xdr:row>
      <xdr:rowOff>1438275</xdr:rowOff>
    </xdr:to>
    <xdr:pic>
      <xdr:nvPicPr>
        <xdr:cNvPr id="7619" name="Рисунок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57275" y="25955625"/>
          <a:ext cx="723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495300</xdr:colOff>
      <xdr:row>31</xdr:row>
      <xdr:rowOff>1771650</xdr:rowOff>
    </xdr:from>
    <xdr:to>
      <xdr:col>0</xdr:col>
      <xdr:colOff>904875</xdr:colOff>
      <xdr:row>31</xdr:row>
      <xdr:rowOff>2038350</xdr:rowOff>
    </xdr:to>
    <xdr:grpSp>
      <xdr:nvGrpSpPr>
        <xdr:cNvPr id="7620" name="Группа 159"/>
        <xdr:cNvGrpSpPr>
          <a:grpSpLocks/>
        </xdr:cNvGrpSpPr>
      </xdr:nvGrpSpPr>
      <xdr:grpSpPr bwMode="auto">
        <a:xfrm>
          <a:off x="495300" y="50168175"/>
          <a:ext cx="409575" cy="266700"/>
          <a:chOff x="609600" y="31746825"/>
          <a:chExt cx="430246" cy="248851"/>
        </a:xfrm>
      </xdr:grpSpPr>
      <xdr:sp macro="" textlink="">
        <xdr:nvSpPr>
          <xdr:cNvPr id="387" name="Скругленный прямоугольник 386"/>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8" name="TextBox 38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581025</xdr:colOff>
      <xdr:row>24</xdr:row>
      <xdr:rowOff>1885950</xdr:rowOff>
    </xdr:from>
    <xdr:to>
      <xdr:col>0</xdr:col>
      <xdr:colOff>990600</xdr:colOff>
      <xdr:row>24</xdr:row>
      <xdr:rowOff>2152650</xdr:rowOff>
    </xdr:to>
    <xdr:grpSp>
      <xdr:nvGrpSpPr>
        <xdr:cNvPr id="7621" name="Группа 159"/>
        <xdr:cNvGrpSpPr>
          <a:grpSpLocks/>
        </xdr:cNvGrpSpPr>
      </xdr:nvGrpSpPr>
      <xdr:grpSpPr bwMode="auto">
        <a:xfrm>
          <a:off x="581025" y="35032950"/>
          <a:ext cx="409575" cy="266700"/>
          <a:chOff x="609600" y="31746825"/>
          <a:chExt cx="430246" cy="248851"/>
        </a:xfrm>
      </xdr:grpSpPr>
      <xdr:sp macro="" textlink="">
        <xdr:nvSpPr>
          <xdr:cNvPr id="403" name="Скругленный прямоугольник 402"/>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4" name="TextBox 403"/>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552450</xdr:colOff>
      <xdr:row>6</xdr:row>
      <xdr:rowOff>1676400</xdr:rowOff>
    </xdr:from>
    <xdr:to>
      <xdr:col>0</xdr:col>
      <xdr:colOff>990600</xdr:colOff>
      <xdr:row>6</xdr:row>
      <xdr:rowOff>1876425</xdr:rowOff>
    </xdr:to>
    <xdr:grpSp>
      <xdr:nvGrpSpPr>
        <xdr:cNvPr id="7622" name="Группа 91"/>
        <xdr:cNvGrpSpPr>
          <a:grpSpLocks/>
        </xdr:cNvGrpSpPr>
      </xdr:nvGrpSpPr>
      <xdr:grpSpPr bwMode="auto">
        <a:xfrm>
          <a:off x="552450" y="4876800"/>
          <a:ext cx="438150" cy="200025"/>
          <a:chOff x="561975" y="9372600"/>
          <a:chExt cx="447674" cy="248851"/>
        </a:xfrm>
      </xdr:grpSpPr>
      <xdr:sp macro="" textlink="">
        <xdr:nvSpPr>
          <xdr:cNvPr id="408" name="Скругленный прямоугольник 407"/>
          <xdr:cNvSpPr/>
        </xdr:nvSpPr>
        <xdr:spPr bwMode="auto">
          <a:xfrm>
            <a:off x="639831" y="9431850"/>
            <a:ext cx="369818" cy="14220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9" name="TextBox 408"/>
          <xdr:cNvSpPr txBox="1"/>
        </xdr:nvSpPr>
        <xdr:spPr bwMode="auto">
          <a:xfrm>
            <a:off x="561975" y="9372600"/>
            <a:ext cx="428210"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76200</xdr:colOff>
      <xdr:row>17</xdr:row>
      <xdr:rowOff>609600</xdr:rowOff>
    </xdr:from>
    <xdr:to>
      <xdr:col>1</xdr:col>
      <xdr:colOff>790575</xdr:colOff>
      <xdr:row>17</xdr:row>
      <xdr:rowOff>1352550</xdr:rowOff>
    </xdr:to>
    <xdr:pic>
      <xdr:nvPicPr>
        <xdr:cNvPr id="7623" name="Рисунок 1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5850" y="21488400"/>
          <a:ext cx="714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11</xdr:row>
      <xdr:rowOff>552450</xdr:rowOff>
    </xdr:from>
    <xdr:to>
      <xdr:col>1</xdr:col>
      <xdr:colOff>790575</xdr:colOff>
      <xdr:row>11</xdr:row>
      <xdr:rowOff>1247775</xdr:rowOff>
    </xdr:to>
    <xdr:pic>
      <xdr:nvPicPr>
        <xdr:cNvPr id="7624" name="Рисунок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14425" y="9458325"/>
          <a:ext cx="685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15</xdr:row>
      <xdr:rowOff>600075</xdr:rowOff>
    </xdr:from>
    <xdr:to>
      <xdr:col>1</xdr:col>
      <xdr:colOff>771525</xdr:colOff>
      <xdr:row>15</xdr:row>
      <xdr:rowOff>1323975</xdr:rowOff>
    </xdr:to>
    <xdr:pic>
      <xdr:nvPicPr>
        <xdr:cNvPr id="7625" name="Рисунок 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95375" y="16925925"/>
          <a:ext cx="6858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31</xdr:row>
      <xdr:rowOff>876300</xdr:rowOff>
    </xdr:from>
    <xdr:to>
      <xdr:col>1</xdr:col>
      <xdr:colOff>809625</xdr:colOff>
      <xdr:row>31</xdr:row>
      <xdr:rowOff>1352550</xdr:rowOff>
    </xdr:to>
    <xdr:pic>
      <xdr:nvPicPr>
        <xdr:cNvPr id="7626" name="Рисунок 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38225" y="52301775"/>
          <a:ext cx="7810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28</xdr:row>
      <xdr:rowOff>866775</xdr:rowOff>
    </xdr:from>
    <xdr:to>
      <xdr:col>1</xdr:col>
      <xdr:colOff>800100</xdr:colOff>
      <xdr:row>28</xdr:row>
      <xdr:rowOff>1362075</xdr:rowOff>
    </xdr:to>
    <xdr:pic>
      <xdr:nvPicPr>
        <xdr:cNvPr id="7627" name="Рисунок 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8700" y="45920025"/>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27</xdr:row>
      <xdr:rowOff>885825</xdr:rowOff>
    </xdr:from>
    <xdr:to>
      <xdr:col>1</xdr:col>
      <xdr:colOff>800100</xdr:colOff>
      <xdr:row>27</xdr:row>
      <xdr:rowOff>1381125</xdr:rowOff>
    </xdr:to>
    <xdr:pic>
      <xdr:nvPicPr>
        <xdr:cNvPr id="7628" name="Рисунок 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8700" y="43662600"/>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628650</xdr:rowOff>
    </xdr:from>
    <xdr:to>
      <xdr:col>1</xdr:col>
      <xdr:colOff>733425</xdr:colOff>
      <xdr:row>14</xdr:row>
      <xdr:rowOff>1333500</xdr:rowOff>
    </xdr:to>
    <xdr:pic>
      <xdr:nvPicPr>
        <xdr:cNvPr id="7629" name="Рисунок 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23950" y="15001875"/>
          <a:ext cx="619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6</xdr:row>
      <xdr:rowOff>581025</xdr:rowOff>
    </xdr:from>
    <xdr:to>
      <xdr:col>1</xdr:col>
      <xdr:colOff>781050</xdr:colOff>
      <xdr:row>6</xdr:row>
      <xdr:rowOff>1209675</xdr:rowOff>
    </xdr:to>
    <xdr:pic>
      <xdr:nvPicPr>
        <xdr:cNvPr id="7630" name="Рисунок 1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95375" y="3562350"/>
          <a:ext cx="6953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5</xdr:row>
      <xdr:rowOff>523875</xdr:rowOff>
    </xdr:from>
    <xdr:to>
      <xdr:col>1</xdr:col>
      <xdr:colOff>781050</xdr:colOff>
      <xdr:row>5</xdr:row>
      <xdr:rowOff>1152525</xdr:rowOff>
    </xdr:to>
    <xdr:pic>
      <xdr:nvPicPr>
        <xdr:cNvPr id="7631" name="Рисунок 1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66800" y="1609725"/>
          <a:ext cx="723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762000</xdr:rowOff>
    </xdr:from>
    <xdr:to>
      <xdr:col>1</xdr:col>
      <xdr:colOff>819150</xdr:colOff>
      <xdr:row>26</xdr:row>
      <xdr:rowOff>1247775</xdr:rowOff>
    </xdr:to>
    <xdr:pic>
      <xdr:nvPicPr>
        <xdr:cNvPr id="7632" name="Рисунок 1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19175" y="41262300"/>
          <a:ext cx="8096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24</xdr:row>
      <xdr:rowOff>695325</xdr:rowOff>
    </xdr:from>
    <xdr:to>
      <xdr:col>1</xdr:col>
      <xdr:colOff>790575</xdr:colOff>
      <xdr:row>24</xdr:row>
      <xdr:rowOff>1123950</xdr:rowOff>
    </xdr:to>
    <xdr:pic>
      <xdr:nvPicPr>
        <xdr:cNvPr id="7633" name="Рисунок 1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66800" y="36871275"/>
          <a:ext cx="733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37</xdr:row>
      <xdr:rowOff>495300</xdr:rowOff>
    </xdr:from>
    <xdr:to>
      <xdr:col>1</xdr:col>
      <xdr:colOff>676275</xdr:colOff>
      <xdr:row>37</xdr:row>
      <xdr:rowOff>1276350</xdr:rowOff>
    </xdr:to>
    <xdr:pic>
      <xdr:nvPicPr>
        <xdr:cNvPr id="7634" name="Рисунок 440" descr="IP_P094_0_30xD (1).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81"/>
        <a:stretch>
          <a:fillRect/>
        </a:stretch>
      </xdr:blipFill>
      <xdr:spPr bwMode="auto">
        <a:xfrm>
          <a:off x="1152525" y="60931425"/>
          <a:ext cx="533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542926</xdr:colOff>
      <xdr:row>20</xdr:row>
      <xdr:rowOff>1400175</xdr:rowOff>
    </xdr:from>
    <xdr:ext cx="492571" cy="224998"/>
    <xdr:sp macro="" textlink="">
      <xdr:nvSpPr>
        <xdr:cNvPr id="439" name="TextBox 438"/>
        <xdr:cNvSpPr txBox="1"/>
      </xdr:nvSpPr>
      <xdr:spPr>
        <a:xfrm>
          <a:off x="542926" y="291465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552450</xdr:colOff>
      <xdr:row>22</xdr:row>
      <xdr:rowOff>1647825</xdr:rowOff>
    </xdr:from>
    <xdr:ext cx="492571" cy="224998"/>
    <xdr:sp macro="" textlink="">
      <xdr:nvSpPr>
        <xdr:cNvPr id="448" name="TextBox 447"/>
        <xdr:cNvSpPr txBox="1"/>
      </xdr:nvSpPr>
      <xdr:spPr>
        <a:xfrm>
          <a:off x="552450" y="336423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552450</xdr:colOff>
      <xdr:row>34</xdr:row>
      <xdr:rowOff>1981200</xdr:rowOff>
    </xdr:from>
    <xdr:ext cx="492571" cy="224998"/>
    <xdr:sp macro="" textlink="">
      <xdr:nvSpPr>
        <xdr:cNvPr id="454" name="TextBox 453"/>
        <xdr:cNvSpPr txBox="1"/>
      </xdr:nvSpPr>
      <xdr:spPr>
        <a:xfrm>
          <a:off x="552450" y="581215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542925</xdr:colOff>
      <xdr:row>44</xdr:row>
      <xdr:rowOff>447675</xdr:rowOff>
    </xdr:from>
    <xdr:ext cx="465256" cy="264560"/>
    <xdr:sp macro="" textlink="">
      <xdr:nvSpPr>
        <xdr:cNvPr id="458" name="TextBox 457"/>
        <xdr:cNvSpPr txBox="1"/>
      </xdr:nvSpPr>
      <xdr:spPr>
        <a:xfrm>
          <a:off x="542925" y="67637025"/>
          <a:ext cx="4652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SALE</a:t>
          </a:r>
          <a:endParaRPr lang="ru-RU" sz="1100" b="1">
            <a:solidFill>
              <a:srgbClr val="FF0000"/>
            </a:solidFill>
          </a:endParaRPr>
        </a:p>
      </xdr:txBody>
    </xdr:sp>
    <xdr:clientData/>
  </xdr:oneCellAnchor>
  <xdr:twoCellAnchor editAs="oneCell">
    <xdr:from>
      <xdr:col>1</xdr:col>
      <xdr:colOff>57150</xdr:colOff>
      <xdr:row>39</xdr:row>
      <xdr:rowOff>428625</xdr:rowOff>
    </xdr:from>
    <xdr:to>
      <xdr:col>1</xdr:col>
      <xdr:colOff>781050</xdr:colOff>
      <xdr:row>39</xdr:row>
      <xdr:rowOff>971550</xdr:rowOff>
    </xdr:to>
    <xdr:pic>
      <xdr:nvPicPr>
        <xdr:cNvPr id="7640" name="Изображение 5" descr="ÐÐ¾Ð½ÑÐ°Ð¶Ð½Ð°Ñ ÐºÐ¾ÑÐ¾Ð±ÐºÐ° Ð´Ð»Ñ Ð²Ð¸Ð´ÐµÐ¾ÐºÐ°Ð¼ÐµÑÑ Optimus JB-0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66800" y="62493525"/>
          <a:ext cx="723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676274</xdr:colOff>
      <xdr:row>36</xdr:row>
      <xdr:rowOff>0</xdr:rowOff>
    </xdr:from>
    <xdr:to>
      <xdr:col>1</xdr:col>
      <xdr:colOff>19049</xdr:colOff>
      <xdr:row>36</xdr:row>
      <xdr:rowOff>0</xdr:rowOff>
    </xdr:to>
    <xdr:sp macro="" textlink="">
      <xdr:nvSpPr>
        <xdr:cNvPr id="329" name="Скругленный прямоугольник 328"/>
        <xdr:cNvSpPr/>
      </xdr:nvSpPr>
      <xdr:spPr bwMode="auto">
        <a:xfrm>
          <a:off x="676274" y="85277325"/>
          <a:ext cx="352425"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clientData/>
  </xdr:twoCellAnchor>
  <xdr:twoCellAnchor editAs="oneCell">
    <xdr:from>
      <xdr:col>1</xdr:col>
      <xdr:colOff>180975</xdr:colOff>
      <xdr:row>42</xdr:row>
      <xdr:rowOff>47625</xdr:rowOff>
    </xdr:from>
    <xdr:to>
      <xdr:col>1</xdr:col>
      <xdr:colOff>657225</xdr:colOff>
      <xdr:row>42</xdr:row>
      <xdr:rowOff>704850</xdr:rowOff>
    </xdr:to>
    <xdr:pic>
      <xdr:nvPicPr>
        <xdr:cNvPr id="7642" name="Рисунок 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190625" y="65684400"/>
          <a:ext cx="4762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27</xdr:row>
      <xdr:rowOff>1885950</xdr:rowOff>
    </xdr:from>
    <xdr:to>
      <xdr:col>0</xdr:col>
      <xdr:colOff>923925</xdr:colOff>
      <xdr:row>27</xdr:row>
      <xdr:rowOff>2152650</xdr:rowOff>
    </xdr:to>
    <xdr:grpSp>
      <xdr:nvGrpSpPr>
        <xdr:cNvPr id="7643" name="Группа 108"/>
        <xdr:cNvGrpSpPr>
          <a:grpSpLocks/>
        </xdr:cNvGrpSpPr>
      </xdr:nvGrpSpPr>
      <xdr:grpSpPr bwMode="auto">
        <a:xfrm>
          <a:off x="476250" y="41633775"/>
          <a:ext cx="447675" cy="266700"/>
          <a:chOff x="561975" y="9372600"/>
          <a:chExt cx="447674" cy="248851"/>
        </a:xfrm>
      </xdr:grpSpPr>
      <xdr:sp macro="" textlink="">
        <xdr:nvSpPr>
          <xdr:cNvPr id="230" name="Скругленный прямоугольник 229"/>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1" name="TextBox 23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17</xdr:row>
      <xdr:rowOff>1628775</xdr:rowOff>
    </xdr:from>
    <xdr:to>
      <xdr:col>0</xdr:col>
      <xdr:colOff>971550</xdr:colOff>
      <xdr:row>17</xdr:row>
      <xdr:rowOff>1847850</xdr:rowOff>
    </xdr:to>
    <xdr:grpSp>
      <xdr:nvGrpSpPr>
        <xdr:cNvPr id="7644" name="Группа 91"/>
        <xdr:cNvGrpSpPr>
          <a:grpSpLocks/>
        </xdr:cNvGrpSpPr>
      </xdr:nvGrpSpPr>
      <xdr:grpSpPr bwMode="auto">
        <a:xfrm>
          <a:off x="542925" y="22059900"/>
          <a:ext cx="428625" cy="219075"/>
          <a:chOff x="561975" y="9372600"/>
          <a:chExt cx="447674" cy="248851"/>
        </a:xfrm>
      </xdr:grpSpPr>
      <xdr:sp macro="" textlink="">
        <xdr:nvSpPr>
          <xdr:cNvPr id="239" name="Скругленный прямоугольник 238"/>
          <xdr:cNvSpPr/>
        </xdr:nvSpPr>
        <xdr:spPr bwMode="auto">
          <a:xfrm>
            <a:off x="641561" y="9426698"/>
            <a:ext cx="368088"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0" name="TextBox 239"/>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38100</xdr:colOff>
      <xdr:row>29</xdr:row>
      <xdr:rowOff>990600</xdr:rowOff>
    </xdr:from>
    <xdr:to>
      <xdr:col>1</xdr:col>
      <xdr:colOff>819150</xdr:colOff>
      <xdr:row>29</xdr:row>
      <xdr:rowOff>1485900</xdr:rowOff>
    </xdr:to>
    <xdr:pic>
      <xdr:nvPicPr>
        <xdr:cNvPr id="7645" name="Рисунок 32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47750" y="48053625"/>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25</xdr:row>
      <xdr:rowOff>990600</xdr:rowOff>
    </xdr:from>
    <xdr:to>
      <xdr:col>1</xdr:col>
      <xdr:colOff>819150</xdr:colOff>
      <xdr:row>25</xdr:row>
      <xdr:rowOff>1485900</xdr:rowOff>
    </xdr:to>
    <xdr:pic>
      <xdr:nvPicPr>
        <xdr:cNvPr id="7646" name="Рисунок 32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47750" y="39443025"/>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25</xdr:row>
      <xdr:rowOff>1724025</xdr:rowOff>
    </xdr:from>
    <xdr:to>
      <xdr:col>0</xdr:col>
      <xdr:colOff>1000125</xdr:colOff>
      <xdr:row>25</xdr:row>
      <xdr:rowOff>1962150</xdr:rowOff>
    </xdr:to>
    <xdr:grpSp>
      <xdr:nvGrpSpPr>
        <xdr:cNvPr id="7647" name="Группа 108"/>
        <xdr:cNvGrpSpPr>
          <a:grpSpLocks/>
        </xdr:cNvGrpSpPr>
      </xdr:nvGrpSpPr>
      <xdr:grpSpPr bwMode="auto">
        <a:xfrm>
          <a:off x="561975" y="37147500"/>
          <a:ext cx="438150" cy="238125"/>
          <a:chOff x="561975" y="9372600"/>
          <a:chExt cx="447674" cy="248851"/>
        </a:xfrm>
      </xdr:grpSpPr>
      <xdr:sp macro="" textlink="">
        <xdr:nvSpPr>
          <xdr:cNvPr id="266" name="Скругленный прямоугольник 265"/>
          <xdr:cNvSpPr/>
        </xdr:nvSpPr>
        <xdr:spPr bwMode="auto">
          <a:xfrm>
            <a:off x="639831" y="9432324"/>
            <a:ext cx="369818"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7" name="TextBox 266"/>
          <xdr:cNvSpPr txBox="1"/>
        </xdr:nvSpPr>
        <xdr:spPr bwMode="auto">
          <a:xfrm>
            <a:off x="561975" y="9372600"/>
            <a:ext cx="428210"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523875</xdr:colOff>
      <xdr:row>29</xdr:row>
      <xdr:rowOff>1781175</xdr:rowOff>
    </xdr:from>
    <xdr:to>
      <xdr:col>0</xdr:col>
      <xdr:colOff>933450</xdr:colOff>
      <xdr:row>29</xdr:row>
      <xdr:rowOff>2019300</xdr:rowOff>
    </xdr:to>
    <xdr:grpSp>
      <xdr:nvGrpSpPr>
        <xdr:cNvPr id="7648" name="Группа 159"/>
        <xdr:cNvGrpSpPr>
          <a:grpSpLocks/>
        </xdr:cNvGrpSpPr>
      </xdr:nvGrpSpPr>
      <xdr:grpSpPr bwMode="auto">
        <a:xfrm>
          <a:off x="523875" y="45815250"/>
          <a:ext cx="409575" cy="238125"/>
          <a:chOff x="609600" y="31746825"/>
          <a:chExt cx="430246" cy="248851"/>
        </a:xfrm>
      </xdr:grpSpPr>
      <xdr:sp macro="" textlink="">
        <xdr:nvSpPr>
          <xdr:cNvPr id="286" name="Скругленный прямоугольник 285"/>
          <xdr:cNvSpPr/>
        </xdr:nvSpPr>
        <xdr:spPr bwMode="auto">
          <a:xfrm>
            <a:off x="629611" y="31806549"/>
            <a:ext cx="380217" cy="14931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91" name="TextBox 290"/>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104775</xdr:colOff>
      <xdr:row>10</xdr:row>
      <xdr:rowOff>552450</xdr:rowOff>
    </xdr:from>
    <xdr:to>
      <xdr:col>1</xdr:col>
      <xdr:colOff>790575</xdr:colOff>
      <xdr:row>10</xdr:row>
      <xdr:rowOff>1247775</xdr:rowOff>
    </xdr:to>
    <xdr:pic>
      <xdr:nvPicPr>
        <xdr:cNvPr id="7649" name="Рисунок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14425" y="7715250"/>
          <a:ext cx="685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23</xdr:row>
      <xdr:rowOff>790575</xdr:rowOff>
    </xdr:from>
    <xdr:to>
      <xdr:col>1</xdr:col>
      <xdr:colOff>790575</xdr:colOff>
      <xdr:row>23</xdr:row>
      <xdr:rowOff>1257300</xdr:rowOff>
    </xdr:to>
    <xdr:pic>
      <xdr:nvPicPr>
        <xdr:cNvPr id="7650" name="Рисунок 6"/>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66800" y="34880550"/>
          <a:ext cx="733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22</xdr:row>
      <xdr:rowOff>1809750</xdr:rowOff>
    </xdr:from>
    <xdr:to>
      <xdr:col>0</xdr:col>
      <xdr:colOff>1000125</xdr:colOff>
      <xdr:row>22</xdr:row>
      <xdr:rowOff>2057400</xdr:rowOff>
    </xdr:to>
    <xdr:grpSp>
      <xdr:nvGrpSpPr>
        <xdr:cNvPr id="7651" name="Группа 162"/>
        <xdr:cNvGrpSpPr>
          <a:grpSpLocks/>
        </xdr:cNvGrpSpPr>
      </xdr:nvGrpSpPr>
      <xdr:grpSpPr bwMode="auto">
        <a:xfrm>
          <a:off x="571500" y="30775275"/>
          <a:ext cx="428625" cy="247650"/>
          <a:chOff x="609600" y="19097625"/>
          <a:chExt cx="430246" cy="248851"/>
        </a:xfrm>
      </xdr:grpSpPr>
      <xdr:sp macro="" textlink="">
        <xdr:nvSpPr>
          <xdr:cNvPr id="232" name="Скругленный прямоугольник 231"/>
          <xdr:cNvSpPr/>
        </xdr:nvSpPr>
        <xdr:spPr bwMode="auto">
          <a:xfrm>
            <a:off x="638283" y="19155052"/>
            <a:ext cx="372880" cy="143568"/>
          </a:xfrm>
          <a:prstGeom prst="roundRect">
            <a:avLst/>
          </a:prstGeom>
          <a:solidFill>
            <a:srgbClr val="7D2D2B"/>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5" name="TextBox 234"/>
          <xdr:cNvSpPr txBox="1"/>
        </xdr:nvSpPr>
        <xdr:spPr bwMode="auto">
          <a:xfrm>
            <a:off x="609600" y="190976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3Мп</a:t>
            </a:r>
          </a:p>
        </xdr:txBody>
      </xdr:sp>
    </xdr:grpSp>
    <xdr:clientData/>
  </xdr:twoCellAnchor>
  <xdr:twoCellAnchor>
    <xdr:from>
      <xdr:col>0</xdr:col>
      <xdr:colOff>476250</xdr:colOff>
      <xdr:row>9</xdr:row>
      <xdr:rowOff>1524000</xdr:rowOff>
    </xdr:from>
    <xdr:to>
      <xdr:col>0</xdr:col>
      <xdr:colOff>923925</xdr:colOff>
      <xdr:row>9</xdr:row>
      <xdr:rowOff>1790700</xdr:rowOff>
    </xdr:to>
    <xdr:grpSp>
      <xdr:nvGrpSpPr>
        <xdr:cNvPr id="7652" name="Группа 91"/>
        <xdr:cNvGrpSpPr>
          <a:grpSpLocks/>
        </xdr:cNvGrpSpPr>
      </xdr:nvGrpSpPr>
      <xdr:grpSpPr bwMode="auto">
        <a:xfrm>
          <a:off x="476250" y="6810375"/>
          <a:ext cx="447675" cy="266700"/>
          <a:chOff x="561975" y="9372600"/>
          <a:chExt cx="447674" cy="248851"/>
        </a:xfrm>
      </xdr:grpSpPr>
      <xdr:sp macro="" textlink="">
        <xdr:nvSpPr>
          <xdr:cNvPr id="245" name="Скругленный прямоугольник 244"/>
          <xdr:cNvSpPr/>
        </xdr:nvSpPr>
        <xdr:spPr bwMode="auto">
          <a:xfrm>
            <a:off x="638175" y="9425925"/>
            <a:ext cx="371474" cy="159976"/>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6" name="TextBox 245"/>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104775</xdr:colOff>
      <xdr:row>9</xdr:row>
      <xdr:rowOff>552450</xdr:rowOff>
    </xdr:from>
    <xdr:to>
      <xdr:col>1</xdr:col>
      <xdr:colOff>790575</xdr:colOff>
      <xdr:row>9</xdr:row>
      <xdr:rowOff>1247775</xdr:rowOff>
    </xdr:to>
    <xdr:pic>
      <xdr:nvPicPr>
        <xdr:cNvPr id="7653" name="Рисунок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14425" y="5619750"/>
          <a:ext cx="685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428625</xdr:colOff>
      <xdr:row>1</xdr:row>
      <xdr:rowOff>180975</xdr:rowOff>
    </xdr:to>
    <xdr:pic>
      <xdr:nvPicPr>
        <xdr:cNvPr id="7654" name="Рисунок 10" descr="Logo.png">
          <a:hlinkClick xmlns:r="http://schemas.openxmlformats.org/officeDocument/2006/relationships" r:id="rId25"/>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775" y="85725"/>
          <a:ext cx="13335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30</xdr:row>
      <xdr:rowOff>723900</xdr:rowOff>
    </xdr:from>
    <xdr:to>
      <xdr:col>1</xdr:col>
      <xdr:colOff>771525</xdr:colOff>
      <xdr:row>30</xdr:row>
      <xdr:rowOff>1238250</xdr:rowOff>
    </xdr:to>
    <xdr:pic>
      <xdr:nvPicPr>
        <xdr:cNvPr id="7655" name="Рисунок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57275" y="49968150"/>
          <a:ext cx="7239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419100</xdr:colOff>
      <xdr:row>26</xdr:row>
      <xdr:rowOff>1514475</xdr:rowOff>
    </xdr:from>
    <xdr:ext cx="581025" cy="285749"/>
    <xdr:sp macro="" textlink="">
      <xdr:nvSpPr>
        <xdr:cNvPr id="180" name="TextBox 179"/>
        <xdr:cNvSpPr txBox="1"/>
      </xdr:nvSpPr>
      <xdr:spPr>
        <a:xfrm>
          <a:off x="419100" y="49549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400050</xdr:colOff>
      <xdr:row>14</xdr:row>
      <xdr:rowOff>1323975</xdr:rowOff>
    </xdr:from>
    <xdr:ext cx="581025" cy="285749"/>
    <xdr:sp macro="" textlink="">
      <xdr:nvSpPr>
        <xdr:cNvPr id="181" name="TextBox 180"/>
        <xdr:cNvSpPr txBox="1"/>
      </xdr:nvSpPr>
      <xdr:spPr>
        <a:xfrm>
          <a:off x="400050" y="159734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495300</xdr:colOff>
      <xdr:row>19</xdr:row>
      <xdr:rowOff>1809750</xdr:rowOff>
    </xdr:from>
    <xdr:ext cx="492571" cy="224998"/>
    <xdr:sp macro="" textlink="">
      <xdr:nvSpPr>
        <xdr:cNvPr id="182" name="TextBox 181"/>
        <xdr:cNvSpPr txBox="1"/>
      </xdr:nvSpPr>
      <xdr:spPr>
        <a:xfrm>
          <a:off x="495300" y="271081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552450</xdr:colOff>
      <xdr:row>37</xdr:row>
      <xdr:rowOff>1209675</xdr:rowOff>
    </xdr:from>
    <xdr:to>
      <xdr:col>0</xdr:col>
      <xdr:colOff>981075</xdr:colOff>
      <xdr:row>37</xdr:row>
      <xdr:rowOff>1381125</xdr:rowOff>
    </xdr:to>
    <xdr:grpSp>
      <xdr:nvGrpSpPr>
        <xdr:cNvPr id="7659" name="Группа 162"/>
        <xdr:cNvGrpSpPr>
          <a:grpSpLocks/>
        </xdr:cNvGrpSpPr>
      </xdr:nvGrpSpPr>
      <xdr:grpSpPr bwMode="auto">
        <a:xfrm>
          <a:off x="552450" y="58616850"/>
          <a:ext cx="428625" cy="171450"/>
          <a:chOff x="609600" y="19097625"/>
          <a:chExt cx="430246" cy="248851"/>
        </a:xfrm>
      </xdr:grpSpPr>
      <xdr:sp macro="" textlink="">
        <xdr:nvSpPr>
          <xdr:cNvPr id="146" name="Скругленный прямоугольник 145"/>
          <xdr:cNvSpPr/>
        </xdr:nvSpPr>
        <xdr:spPr bwMode="auto">
          <a:xfrm>
            <a:off x="638283" y="19152925"/>
            <a:ext cx="372880" cy="152076"/>
          </a:xfrm>
          <a:prstGeom prst="roundRect">
            <a:avLst/>
          </a:prstGeom>
          <a:solidFill>
            <a:srgbClr val="7D2D2B"/>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7" name="TextBox 146"/>
          <xdr:cNvSpPr txBox="1"/>
        </xdr:nvSpPr>
        <xdr:spPr bwMode="auto">
          <a:xfrm>
            <a:off x="609600" y="19097625"/>
            <a:ext cx="430246" cy="248851"/>
          </a:xfrm>
          <a:prstGeom prst="rect">
            <a:avLst/>
          </a:prstGeom>
        </xdr:spPr>
        <xdr:style>
          <a:lnRef idx="0">
            <a:schemeClr val="dk1"/>
          </a:lnRef>
          <a:fillRef idx="3">
            <a:schemeClr val="dk1"/>
          </a:fillRef>
          <a:effectRef idx="3">
            <a:schemeClr val="dk1"/>
          </a:effectRef>
          <a:fontRef idx="minor">
            <a:schemeClr val="lt1"/>
          </a:fontRef>
        </xdr:style>
        <xdr:txBody>
          <a:bodyPr wrap="none" rtlCol="0" anchor="t">
            <a:noAutofit/>
          </a:bodyPr>
          <a:lstStyle/>
          <a:p>
            <a:r>
              <a:rPr lang="ru-RU" sz="1000" b="1">
                <a:solidFill>
                  <a:schemeClr val="bg1"/>
                </a:solidFill>
              </a:rPr>
              <a:t>4Мп</a:t>
            </a:r>
          </a:p>
        </xdr:txBody>
      </xdr:sp>
    </xdr:grpSp>
    <xdr:clientData/>
  </xdr:twoCellAnchor>
  <xdr:oneCellAnchor>
    <xdr:from>
      <xdr:col>0</xdr:col>
      <xdr:colOff>504825</xdr:colOff>
      <xdr:row>6</xdr:row>
      <xdr:rowOff>1457325</xdr:rowOff>
    </xdr:from>
    <xdr:ext cx="492571" cy="224998"/>
    <xdr:sp macro="" textlink="">
      <xdr:nvSpPr>
        <xdr:cNvPr id="144" name="TextBox 143"/>
        <xdr:cNvSpPr txBox="1"/>
      </xdr:nvSpPr>
      <xdr:spPr>
        <a:xfrm>
          <a:off x="504825" y="44386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504825</xdr:colOff>
      <xdr:row>25</xdr:row>
      <xdr:rowOff>1495425</xdr:rowOff>
    </xdr:from>
    <xdr:ext cx="492571" cy="224998"/>
    <xdr:sp macro="" textlink="">
      <xdr:nvSpPr>
        <xdr:cNvPr id="145" name="TextBox 144"/>
        <xdr:cNvSpPr txBox="1"/>
      </xdr:nvSpPr>
      <xdr:spPr>
        <a:xfrm>
          <a:off x="504825" y="399478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42</xdr:row>
      <xdr:rowOff>619125</xdr:rowOff>
    </xdr:from>
    <xdr:ext cx="492571" cy="224998"/>
    <xdr:sp macro="" textlink="">
      <xdr:nvSpPr>
        <xdr:cNvPr id="134" name="TextBox 133"/>
        <xdr:cNvSpPr txBox="1"/>
      </xdr:nvSpPr>
      <xdr:spPr>
        <a:xfrm>
          <a:off x="457200" y="662559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504825</xdr:colOff>
      <xdr:row>13</xdr:row>
      <xdr:rowOff>1219200</xdr:rowOff>
    </xdr:from>
    <xdr:to>
      <xdr:col>0</xdr:col>
      <xdr:colOff>933450</xdr:colOff>
      <xdr:row>13</xdr:row>
      <xdr:rowOff>1543050</xdr:rowOff>
    </xdr:to>
    <xdr:grpSp>
      <xdr:nvGrpSpPr>
        <xdr:cNvPr id="7663" name="Группа 91"/>
        <xdr:cNvGrpSpPr>
          <a:grpSpLocks/>
        </xdr:cNvGrpSpPr>
      </xdr:nvGrpSpPr>
      <xdr:grpSpPr bwMode="auto">
        <a:xfrm>
          <a:off x="504825" y="14039850"/>
          <a:ext cx="428625" cy="323850"/>
          <a:chOff x="561975" y="9372600"/>
          <a:chExt cx="447674" cy="248851"/>
        </a:xfrm>
      </xdr:grpSpPr>
      <xdr:sp macro="" textlink="">
        <xdr:nvSpPr>
          <xdr:cNvPr id="137" name="Скругленный прямоугольник 136"/>
          <xdr:cNvSpPr/>
        </xdr:nvSpPr>
        <xdr:spPr bwMode="auto">
          <a:xfrm>
            <a:off x="641561" y="9423834"/>
            <a:ext cx="368088" cy="153702"/>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40" name="TextBox 139"/>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0</xdr:col>
      <xdr:colOff>590550</xdr:colOff>
      <xdr:row>13</xdr:row>
      <xdr:rowOff>1104900</xdr:rowOff>
    </xdr:from>
    <xdr:to>
      <xdr:col>0</xdr:col>
      <xdr:colOff>838200</xdr:colOff>
      <xdr:row>13</xdr:row>
      <xdr:rowOff>1209675</xdr:rowOff>
    </xdr:to>
    <xdr:pic>
      <xdr:nvPicPr>
        <xdr:cNvPr id="7664" name="Рисунок 22" descr="C:\Documents and Settings\JZhadaeva.SECURITYEXPERT\Рабочий стол\new.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90550" y="137064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13</xdr:row>
      <xdr:rowOff>419100</xdr:rowOff>
    </xdr:from>
    <xdr:to>
      <xdr:col>1</xdr:col>
      <xdr:colOff>809625</xdr:colOff>
      <xdr:row>13</xdr:row>
      <xdr:rowOff>1343025</xdr:rowOff>
    </xdr:to>
    <xdr:pic>
      <xdr:nvPicPr>
        <xdr:cNvPr id="7665" name="Рисунок 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47750" y="13020675"/>
          <a:ext cx="7715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xdr:row>
      <xdr:rowOff>628650</xdr:rowOff>
    </xdr:from>
    <xdr:to>
      <xdr:col>1</xdr:col>
      <xdr:colOff>733425</xdr:colOff>
      <xdr:row>18</xdr:row>
      <xdr:rowOff>1333500</xdr:rowOff>
    </xdr:to>
    <xdr:pic>
      <xdr:nvPicPr>
        <xdr:cNvPr id="7666" name="Рисунок 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23950" y="23783925"/>
          <a:ext cx="619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638175</xdr:colOff>
      <xdr:row>18</xdr:row>
      <xdr:rowOff>1752600</xdr:rowOff>
    </xdr:from>
    <xdr:to>
      <xdr:col>0</xdr:col>
      <xdr:colOff>885825</xdr:colOff>
      <xdr:row>18</xdr:row>
      <xdr:rowOff>1857375</xdr:rowOff>
    </xdr:to>
    <xdr:pic>
      <xdr:nvPicPr>
        <xdr:cNvPr id="7667" name="Рисунок 22" descr="C:\Documents and Settings\JZhadaeva.SECURITYEXPERT\Рабочий стол\new.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38175" y="249078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18</xdr:row>
      <xdr:rowOff>1866900</xdr:rowOff>
    </xdr:from>
    <xdr:to>
      <xdr:col>0</xdr:col>
      <xdr:colOff>942975</xdr:colOff>
      <xdr:row>18</xdr:row>
      <xdr:rowOff>2066925</xdr:rowOff>
    </xdr:to>
    <xdr:grpSp>
      <xdr:nvGrpSpPr>
        <xdr:cNvPr id="7668" name="Группа 159"/>
        <xdr:cNvGrpSpPr>
          <a:grpSpLocks/>
        </xdr:cNvGrpSpPr>
      </xdr:nvGrpSpPr>
      <xdr:grpSpPr bwMode="auto">
        <a:xfrm>
          <a:off x="533400" y="24203025"/>
          <a:ext cx="409575" cy="200025"/>
          <a:chOff x="609600" y="31746825"/>
          <a:chExt cx="430246" cy="248851"/>
        </a:xfrm>
      </xdr:grpSpPr>
      <xdr:sp macro="" textlink="">
        <xdr:nvSpPr>
          <xdr:cNvPr id="158" name="Скругленный прямоугольник 157"/>
          <xdr:cNvSpPr/>
        </xdr:nvSpPr>
        <xdr:spPr bwMode="auto">
          <a:xfrm>
            <a:off x="629611" y="31806075"/>
            <a:ext cx="380217" cy="15405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59" name="TextBox 15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495300</xdr:colOff>
      <xdr:row>36</xdr:row>
      <xdr:rowOff>1190625</xdr:rowOff>
    </xdr:from>
    <xdr:ext cx="492571" cy="224998"/>
    <xdr:sp macro="" textlink="">
      <xdr:nvSpPr>
        <xdr:cNvPr id="156" name="TextBox 155"/>
        <xdr:cNvSpPr txBox="1"/>
      </xdr:nvSpPr>
      <xdr:spPr>
        <a:xfrm>
          <a:off x="495300" y="5991225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485775</xdr:colOff>
      <xdr:row>37</xdr:row>
      <xdr:rowOff>942975</xdr:rowOff>
    </xdr:from>
    <xdr:ext cx="492571" cy="224998"/>
    <xdr:sp macro="" textlink="">
      <xdr:nvSpPr>
        <xdr:cNvPr id="157" name="TextBox 156"/>
        <xdr:cNvSpPr txBox="1"/>
      </xdr:nvSpPr>
      <xdr:spPr>
        <a:xfrm>
          <a:off x="485775" y="61379100"/>
          <a:ext cx="49257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533400</xdr:colOff>
      <xdr:row>5</xdr:row>
      <xdr:rowOff>1524000</xdr:rowOff>
    </xdr:from>
    <xdr:to>
      <xdr:col>0</xdr:col>
      <xdr:colOff>942975</xdr:colOff>
      <xdr:row>5</xdr:row>
      <xdr:rowOff>1790700</xdr:rowOff>
    </xdr:to>
    <xdr:grpSp>
      <xdr:nvGrpSpPr>
        <xdr:cNvPr id="7671" name="Группа 159"/>
        <xdr:cNvGrpSpPr>
          <a:grpSpLocks/>
        </xdr:cNvGrpSpPr>
      </xdr:nvGrpSpPr>
      <xdr:grpSpPr bwMode="auto">
        <a:xfrm>
          <a:off x="533400" y="2828925"/>
          <a:ext cx="409575" cy="266700"/>
          <a:chOff x="609600" y="31746825"/>
          <a:chExt cx="430246" cy="248851"/>
        </a:xfrm>
      </xdr:grpSpPr>
      <xdr:sp macro="" textlink="">
        <xdr:nvSpPr>
          <xdr:cNvPr id="151" name="Скругленный прямоугольник 150"/>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52" name="TextBox 15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485775</xdr:colOff>
      <xdr:row>10</xdr:row>
      <xdr:rowOff>1323975</xdr:rowOff>
    </xdr:from>
    <xdr:to>
      <xdr:col>0</xdr:col>
      <xdr:colOff>933450</xdr:colOff>
      <xdr:row>10</xdr:row>
      <xdr:rowOff>1581150</xdr:rowOff>
    </xdr:to>
    <xdr:grpSp>
      <xdr:nvGrpSpPr>
        <xdr:cNvPr id="7672" name="Группа 91"/>
        <xdr:cNvGrpSpPr>
          <a:grpSpLocks/>
        </xdr:cNvGrpSpPr>
      </xdr:nvGrpSpPr>
      <xdr:grpSpPr bwMode="auto">
        <a:xfrm>
          <a:off x="485775" y="8705850"/>
          <a:ext cx="447675" cy="257175"/>
          <a:chOff x="561975" y="9372600"/>
          <a:chExt cx="447674" cy="248851"/>
        </a:xfrm>
      </xdr:grpSpPr>
      <xdr:sp macro="" textlink="">
        <xdr:nvSpPr>
          <xdr:cNvPr id="161" name="Скругленный прямоугольник 160"/>
          <xdr:cNvSpPr/>
        </xdr:nvSpPr>
        <xdr:spPr bwMode="auto">
          <a:xfrm>
            <a:off x="638175" y="9418684"/>
            <a:ext cx="371474" cy="16590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62" name="TextBox 16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476250</xdr:colOff>
      <xdr:row>14</xdr:row>
      <xdr:rowOff>1504950</xdr:rowOff>
    </xdr:from>
    <xdr:to>
      <xdr:col>0</xdr:col>
      <xdr:colOff>885825</xdr:colOff>
      <xdr:row>14</xdr:row>
      <xdr:rowOff>1771650</xdr:rowOff>
    </xdr:to>
    <xdr:grpSp>
      <xdr:nvGrpSpPr>
        <xdr:cNvPr id="7673" name="Группа 159"/>
        <xdr:cNvGrpSpPr>
          <a:grpSpLocks/>
        </xdr:cNvGrpSpPr>
      </xdr:nvGrpSpPr>
      <xdr:grpSpPr bwMode="auto">
        <a:xfrm>
          <a:off x="476250" y="16097250"/>
          <a:ext cx="409575" cy="266700"/>
          <a:chOff x="609600" y="31746825"/>
          <a:chExt cx="430246" cy="248851"/>
        </a:xfrm>
      </xdr:grpSpPr>
      <xdr:sp macro="" textlink="">
        <xdr:nvSpPr>
          <xdr:cNvPr id="164" name="Скругленный прямоугольник 163"/>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65" name="TextBox 164"/>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552450</xdr:colOff>
      <xdr:row>11</xdr:row>
      <xdr:rowOff>1200150</xdr:rowOff>
    </xdr:from>
    <xdr:to>
      <xdr:col>0</xdr:col>
      <xdr:colOff>962025</xdr:colOff>
      <xdr:row>11</xdr:row>
      <xdr:rowOff>1466850</xdr:rowOff>
    </xdr:to>
    <xdr:grpSp>
      <xdr:nvGrpSpPr>
        <xdr:cNvPr id="7674" name="Группа 159"/>
        <xdr:cNvGrpSpPr>
          <a:grpSpLocks/>
        </xdr:cNvGrpSpPr>
      </xdr:nvGrpSpPr>
      <xdr:grpSpPr bwMode="auto">
        <a:xfrm>
          <a:off x="552450" y="10325100"/>
          <a:ext cx="409575" cy="266700"/>
          <a:chOff x="609600" y="31746825"/>
          <a:chExt cx="430246" cy="248851"/>
        </a:xfrm>
      </xdr:grpSpPr>
      <xdr:sp macro="" textlink="">
        <xdr:nvSpPr>
          <xdr:cNvPr id="167" name="Скругленный прямоугольник 166"/>
          <xdr:cNvSpPr/>
        </xdr:nvSpPr>
        <xdr:spPr bwMode="auto">
          <a:xfrm>
            <a:off x="629611" y="31809038"/>
            <a:ext cx="380217"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68" name="TextBox 16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495300</xdr:colOff>
      <xdr:row>23</xdr:row>
      <xdr:rowOff>1800225</xdr:rowOff>
    </xdr:from>
    <xdr:to>
      <xdr:col>0</xdr:col>
      <xdr:colOff>933450</xdr:colOff>
      <xdr:row>23</xdr:row>
      <xdr:rowOff>2038350</xdr:rowOff>
    </xdr:to>
    <xdr:grpSp>
      <xdr:nvGrpSpPr>
        <xdr:cNvPr id="7675" name="Группа 108"/>
        <xdr:cNvGrpSpPr>
          <a:grpSpLocks/>
        </xdr:cNvGrpSpPr>
      </xdr:nvGrpSpPr>
      <xdr:grpSpPr bwMode="auto">
        <a:xfrm>
          <a:off x="495300" y="32861250"/>
          <a:ext cx="438150" cy="238125"/>
          <a:chOff x="561975" y="9372600"/>
          <a:chExt cx="447674" cy="248851"/>
        </a:xfrm>
      </xdr:grpSpPr>
      <xdr:sp macro="" textlink="">
        <xdr:nvSpPr>
          <xdr:cNvPr id="170" name="Скругленный прямоугольник 169"/>
          <xdr:cNvSpPr/>
        </xdr:nvSpPr>
        <xdr:spPr bwMode="auto">
          <a:xfrm>
            <a:off x="639831" y="9432324"/>
            <a:ext cx="369818"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71" name="TextBox 170"/>
          <xdr:cNvSpPr txBox="1"/>
        </xdr:nvSpPr>
        <xdr:spPr bwMode="auto">
          <a:xfrm>
            <a:off x="561975" y="9372600"/>
            <a:ext cx="428210"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28</xdr:row>
      <xdr:rowOff>1638300</xdr:rowOff>
    </xdr:from>
    <xdr:to>
      <xdr:col>0</xdr:col>
      <xdr:colOff>962025</xdr:colOff>
      <xdr:row>28</xdr:row>
      <xdr:rowOff>1962150</xdr:rowOff>
    </xdr:to>
    <xdr:grpSp>
      <xdr:nvGrpSpPr>
        <xdr:cNvPr id="7676" name="Группа 2"/>
        <xdr:cNvGrpSpPr>
          <a:grpSpLocks/>
        </xdr:cNvGrpSpPr>
      </xdr:nvGrpSpPr>
      <xdr:grpSpPr bwMode="auto">
        <a:xfrm>
          <a:off x="542925" y="43662600"/>
          <a:ext cx="419100" cy="323850"/>
          <a:chOff x="600075" y="27555829"/>
          <a:chExt cx="430246" cy="248851"/>
        </a:xfrm>
      </xdr:grpSpPr>
      <xdr:sp macro="" textlink="">
        <xdr:nvSpPr>
          <xdr:cNvPr id="176" name="Скругленный прямоугольник 175"/>
          <xdr:cNvSpPr/>
        </xdr:nvSpPr>
        <xdr:spPr bwMode="auto">
          <a:xfrm>
            <a:off x="619632" y="27614382"/>
            <a:ext cx="381354" cy="139064"/>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77" name="TextBox 176"/>
          <xdr:cNvSpPr txBox="1"/>
        </xdr:nvSpPr>
        <xdr:spPr bwMode="auto">
          <a:xfrm>
            <a:off x="600075" y="27555829"/>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xdr:from>
      <xdr:col>0</xdr:col>
      <xdr:colOff>457200</xdr:colOff>
      <xdr:row>30</xdr:row>
      <xdr:rowOff>1724025</xdr:rowOff>
    </xdr:from>
    <xdr:to>
      <xdr:col>0</xdr:col>
      <xdr:colOff>904875</xdr:colOff>
      <xdr:row>30</xdr:row>
      <xdr:rowOff>1990725</xdr:rowOff>
    </xdr:to>
    <xdr:grpSp>
      <xdr:nvGrpSpPr>
        <xdr:cNvPr id="7677" name="Группа 108"/>
        <xdr:cNvGrpSpPr>
          <a:grpSpLocks/>
        </xdr:cNvGrpSpPr>
      </xdr:nvGrpSpPr>
      <xdr:grpSpPr bwMode="auto">
        <a:xfrm>
          <a:off x="457200" y="47939325"/>
          <a:ext cx="447675" cy="266700"/>
          <a:chOff x="561975" y="9372600"/>
          <a:chExt cx="447674" cy="248851"/>
        </a:xfrm>
      </xdr:grpSpPr>
      <xdr:sp macro="" textlink="">
        <xdr:nvSpPr>
          <xdr:cNvPr id="179" name="Скругленный прямоугольник 178"/>
          <xdr:cNvSpPr/>
        </xdr:nvSpPr>
        <xdr:spPr bwMode="auto">
          <a:xfrm>
            <a:off x="638175" y="9425925"/>
            <a:ext cx="371474" cy="15108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83" name="TextBox 18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447675</xdr:colOff>
      <xdr:row>26</xdr:row>
      <xdr:rowOff>1790700</xdr:rowOff>
    </xdr:from>
    <xdr:to>
      <xdr:col>0</xdr:col>
      <xdr:colOff>857250</xdr:colOff>
      <xdr:row>26</xdr:row>
      <xdr:rowOff>2028825</xdr:rowOff>
    </xdr:to>
    <xdr:grpSp>
      <xdr:nvGrpSpPr>
        <xdr:cNvPr id="7678" name="Группа 159"/>
        <xdr:cNvGrpSpPr>
          <a:grpSpLocks/>
        </xdr:cNvGrpSpPr>
      </xdr:nvGrpSpPr>
      <xdr:grpSpPr bwMode="auto">
        <a:xfrm>
          <a:off x="447675" y="39262050"/>
          <a:ext cx="409575" cy="238125"/>
          <a:chOff x="609600" y="31746825"/>
          <a:chExt cx="430246" cy="248851"/>
        </a:xfrm>
      </xdr:grpSpPr>
      <xdr:sp macro="" textlink="">
        <xdr:nvSpPr>
          <xdr:cNvPr id="185" name="Скругленный прямоугольник 184"/>
          <xdr:cNvSpPr/>
        </xdr:nvSpPr>
        <xdr:spPr bwMode="auto">
          <a:xfrm>
            <a:off x="629611" y="31806549"/>
            <a:ext cx="380217" cy="14931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86" name="TextBox 185"/>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504825</xdr:colOff>
      <xdr:row>12</xdr:row>
      <xdr:rowOff>1219200</xdr:rowOff>
    </xdr:from>
    <xdr:to>
      <xdr:col>0</xdr:col>
      <xdr:colOff>933450</xdr:colOff>
      <xdr:row>12</xdr:row>
      <xdr:rowOff>1543050</xdr:rowOff>
    </xdr:to>
    <xdr:grpSp>
      <xdr:nvGrpSpPr>
        <xdr:cNvPr id="7679" name="Группа 91"/>
        <xdr:cNvGrpSpPr>
          <a:grpSpLocks/>
        </xdr:cNvGrpSpPr>
      </xdr:nvGrpSpPr>
      <xdr:grpSpPr bwMode="auto">
        <a:xfrm>
          <a:off x="504825" y="12268200"/>
          <a:ext cx="428625" cy="323850"/>
          <a:chOff x="561975" y="9372600"/>
          <a:chExt cx="447674" cy="248851"/>
        </a:xfrm>
      </xdr:grpSpPr>
      <xdr:sp macro="" textlink="">
        <xdr:nvSpPr>
          <xdr:cNvPr id="150" name="Скругленный прямоугольник 149"/>
          <xdr:cNvSpPr/>
        </xdr:nvSpPr>
        <xdr:spPr bwMode="auto">
          <a:xfrm>
            <a:off x="641561" y="9423834"/>
            <a:ext cx="368088" cy="153702"/>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53" name="TextBox 152"/>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381000</xdr:colOff>
      <xdr:row>12</xdr:row>
      <xdr:rowOff>971550</xdr:rowOff>
    </xdr:from>
    <xdr:ext cx="581025" cy="285749"/>
    <xdr:sp macro="" textlink="">
      <xdr:nvSpPr>
        <xdr:cNvPr id="163" name="TextBox 162"/>
        <xdr:cNvSpPr txBox="1"/>
      </xdr:nvSpPr>
      <xdr:spPr>
        <a:xfrm>
          <a:off x="381000" y="135731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104775</xdr:colOff>
      <xdr:row>12</xdr:row>
      <xdr:rowOff>533400</xdr:rowOff>
    </xdr:from>
    <xdr:to>
      <xdr:col>1</xdr:col>
      <xdr:colOff>742950</xdr:colOff>
      <xdr:row>12</xdr:row>
      <xdr:rowOff>1162050</xdr:rowOff>
    </xdr:to>
    <xdr:pic>
      <xdr:nvPicPr>
        <xdr:cNvPr id="7681" name="Рисунок 1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14425" y="11363325"/>
          <a:ext cx="6381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16</xdr:row>
      <xdr:rowOff>1628775</xdr:rowOff>
    </xdr:from>
    <xdr:to>
      <xdr:col>0</xdr:col>
      <xdr:colOff>971550</xdr:colOff>
      <xdr:row>16</xdr:row>
      <xdr:rowOff>1847850</xdr:rowOff>
    </xdr:to>
    <xdr:grpSp>
      <xdr:nvGrpSpPr>
        <xdr:cNvPr id="7682" name="Группа 91"/>
        <xdr:cNvGrpSpPr>
          <a:grpSpLocks/>
        </xdr:cNvGrpSpPr>
      </xdr:nvGrpSpPr>
      <xdr:grpSpPr bwMode="auto">
        <a:xfrm>
          <a:off x="542925" y="20193000"/>
          <a:ext cx="428625" cy="219075"/>
          <a:chOff x="561975" y="9372600"/>
          <a:chExt cx="447674" cy="248851"/>
        </a:xfrm>
      </xdr:grpSpPr>
      <xdr:sp macro="" textlink="">
        <xdr:nvSpPr>
          <xdr:cNvPr id="173" name="Скругленный прямоугольник 172"/>
          <xdr:cNvSpPr/>
        </xdr:nvSpPr>
        <xdr:spPr bwMode="auto">
          <a:xfrm>
            <a:off x="641561" y="9426698"/>
            <a:ext cx="368088"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74" name="TextBox 173"/>
          <xdr:cNvSpPr txBox="1"/>
        </xdr:nvSpPr>
        <xdr:spPr bwMode="auto">
          <a:xfrm>
            <a:off x="561975" y="9372600"/>
            <a:ext cx="427777"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390525</xdr:colOff>
      <xdr:row>16</xdr:row>
      <xdr:rowOff>1390650</xdr:rowOff>
    </xdr:from>
    <xdr:ext cx="581025" cy="285749"/>
    <xdr:sp macro="" textlink="">
      <xdr:nvSpPr>
        <xdr:cNvPr id="175" name="TextBox 174"/>
        <xdr:cNvSpPr txBox="1"/>
      </xdr:nvSpPr>
      <xdr:spPr>
        <a:xfrm>
          <a:off x="390525" y="2176462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66675</xdr:colOff>
      <xdr:row>16</xdr:row>
      <xdr:rowOff>742950</xdr:rowOff>
    </xdr:from>
    <xdr:to>
      <xdr:col>1</xdr:col>
      <xdr:colOff>752475</xdr:colOff>
      <xdr:row>16</xdr:row>
      <xdr:rowOff>1276350</xdr:rowOff>
    </xdr:to>
    <xdr:pic>
      <xdr:nvPicPr>
        <xdr:cNvPr id="7684" name="Рисунок 17"/>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076325" y="19345275"/>
          <a:ext cx="685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40</xdr:row>
      <xdr:rowOff>257175</xdr:rowOff>
    </xdr:from>
    <xdr:to>
      <xdr:col>1</xdr:col>
      <xdr:colOff>695325</xdr:colOff>
      <xdr:row>40</xdr:row>
      <xdr:rowOff>714375</xdr:rowOff>
    </xdr:to>
    <xdr:pic>
      <xdr:nvPicPr>
        <xdr:cNvPr id="7685" name="Picture 1"/>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33475" y="6351270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41</xdr:row>
      <xdr:rowOff>457200</xdr:rowOff>
    </xdr:from>
    <xdr:to>
      <xdr:col>1</xdr:col>
      <xdr:colOff>752475</xdr:colOff>
      <xdr:row>41</xdr:row>
      <xdr:rowOff>790575</xdr:rowOff>
    </xdr:to>
    <xdr:pic>
      <xdr:nvPicPr>
        <xdr:cNvPr id="7686" name="Рисунок 19"/>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104900" y="64903350"/>
          <a:ext cx="6572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29</xdr:row>
      <xdr:rowOff>666750</xdr:rowOff>
    </xdr:from>
    <xdr:to>
      <xdr:col>0</xdr:col>
      <xdr:colOff>333375</xdr:colOff>
      <xdr:row>30</xdr:row>
      <xdr:rowOff>0</xdr:rowOff>
    </xdr:to>
    <xdr:pic>
      <xdr:nvPicPr>
        <xdr:cNvPr id="826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9250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0</xdr:rowOff>
    </xdr:from>
    <xdr:to>
      <xdr:col>0</xdr:col>
      <xdr:colOff>361950</xdr:colOff>
      <xdr:row>25</xdr:row>
      <xdr:rowOff>0</xdr:rowOff>
    </xdr:to>
    <xdr:pic>
      <xdr:nvPicPr>
        <xdr:cNvPr id="826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26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323850</xdr:colOff>
      <xdr:row>25</xdr:row>
      <xdr:rowOff>0</xdr:rowOff>
    </xdr:to>
    <xdr:pic>
      <xdr:nvPicPr>
        <xdr:cNvPr id="826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0</xdr:rowOff>
    </xdr:from>
    <xdr:to>
      <xdr:col>0</xdr:col>
      <xdr:colOff>295275</xdr:colOff>
      <xdr:row>25</xdr:row>
      <xdr:rowOff>0</xdr:rowOff>
    </xdr:to>
    <xdr:pic>
      <xdr:nvPicPr>
        <xdr:cNvPr id="826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27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27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0</xdr:rowOff>
    </xdr:from>
    <xdr:to>
      <xdr:col>0</xdr:col>
      <xdr:colOff>361950</xdr:colOff>
      <xdr:row>25</xdr:row>
      <xdr:rowOff>0</xdr:rowOff>
    </xdr:to>
    <xdr:pic>
      <xdr:nvPicPr>
        <xdr:cNvPr id="827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25</xdr:row>
      <xdr:rowOff>0</xdr:rowOff>
    </xdr:from>
    <xdr:to>
      <xdr:col>0</xdr:col>
      <xdr:colOff>333375</xdr:colOff>
      <xdr:row>25</xdr:row>
      <xdr:rowOff>0</xdr:rowOff>
    </xdr:to>
    <xdr:pic>
      <xdr:nvPicPr>
        <xdr:cNvPr id="827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xdr:row>
      <xdr:rowOff>0</xdr:rowOff>
    </xdr:from>
    <xdr:to>
      <xdr:col>1</xdr:col>
      <xdr:colOff>523875</xdr:colOff>
      <xdr:row>25</xdr:row>
      <xdr:rowOff>0</xdr:rowOff>
    </xdr:to>
    <xdr:pic>
      <xdr:nvPicPr>
        <xdr:cNvPr id="8274"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89725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25</xdr:row>
      <xdr:rowOff>0</xdr:rowOff>
    </xdr:from>
    <xdr:to>
      <xdr:col>0</xdr:col>
      <xdr:colOff>304800</xdr:colOff>
      <xdr:row>25</xdr:row>
      <xdr:rowOff>0</xdr:rowOff>
    </xdr:to>
    <xdr:pic>
      <xdr:nvPicPr>
        <xdr:cNvPr id="827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xdr:row>
      <xdr:rowOff>0</xdr:rowOff>
    </xdr:from>
    <xdr:to>
      <xdr:col>1</xdr:col>
      <xdr:colOff>523875</xdr:colOff>
      <xdr:row>25</xdr:row>
      <xdr:rowOff>0</xdr:rowOff>
    </xdr:to>
    <xdr:pic>
      <xdr:nvPicPr>
        <xdr:cNvPr id="8276"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89725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25</xdr:row>
      <xdr:rowOff>0</xdr:rowOff>
    </xdr:from>
    <xdr:to>
      <xdr:col>0</xdr:col>
      <xdr:colOff>304800</xdr:colOff>
      <xdr:row>25</xdr:row>
      <xdr:rowOff>0</xdr:rowOff>
    </xdr:to>
    <xdr:pic>
      <xdr:nvPicPr>
        <xdr:cNvPr id="827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25</xdr:row>
      <xdr:rowOff>0</xdr:rowOff>
    </xdr:from>
    <xdr:to>
      <xdr:col>0</xdr:col>
      <xdr:colOff>304800</xdr:colOff>
      <xdr:row>25</xdr:row>
      <xdr:rowOff>0</xdr:rowOff>
    </xdr:to>
    <xdr:pic>
      <xdr:nvPicPr>
        <xdr:cNvPr id="827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9725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1</xdr:col>
      <xdr:colOff>523875</xdr:colOff>
      <xdr:row>7</xdr:row>
      <xdr:rowOff>0</xdr:rowOff>
    </xdr:to>
    <xdr:pic>
      <xdr:nvPicPr>
        <xdr:cNvPr id="8279"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55435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1</xdr:col>
      <xdr:colOff>523875</xdr:colOff>
      <xdr:row>7</xdr:row>
      <xdr:rowOff>0</xdr:rowOff>
    </xdr:to>
    <xdr:pic>
      <xdr:nvPicPr>
        <xdr:cNvPr id="8280" name="Рисунок 94" descr="5N371EL-H3.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55435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952500</xdr:colOff>
      <xdr:row>5</xdr:row>
      <xdr:rowOff>533400</xdr:rowOff>
    </xdr:from>
    <xdr:to>
      <xdr:col>2</xdr:col>
      <xdr:colOff>76200</xdr:colOff>
      <xdr:row>5</xdr:row>
      <xdr:rowOff>990600</xdr:rowOff>
    </xdr:to>
    <xdr:pic>
      <xdr:nvPicPr>
        <xdr:cNvPr id="8281" name="Рисунок 56" descr="N5032PK-E-NAN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876550"/>
          <a:ext cx="1219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600075</xdr:colOff>
      <xdr:row>5</xdr:row>
      <xdr:rowOff>1362075</xdr:rowOff>
    </xdr:from>
    <xdr:ext cx="595314" cy="236988"/>
    <xdr:sp macro="" textlink="">
      <xdr:nvSpPr>
        <xdr:cNvPr id="84" name="TextBox 83"/>
        <xdr:cNvSpPr txBox="1"/>
      </xdr:nvSpPr>
      <xdr:spPr>
        <a:xfrm>
          <a:off x="600075" y="835342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600075</xdr:colOff>
      <xdr:row>6</xdr:row>
      <xdr:rowOff>1362075</xdr:rowOff>
    </xdr:from>
    <xdr:ext cx="595314" cy="236988"/>
    <xdr:sp macro="" textlink="">
      <xdr:nvSpPr>
        <xdr:cNvPr id="87" name="TextBox 86"/>
        <xdr:cNvSpPr txBox="1"/>
      </xdr:nvSpPr>
      <xdr:spPr>
        <a:xfrm>
          <a:off x="600075" y="8755856"/>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38100</xdr:colOff>
      <xdr:row>6</xdr:row>
      <xdr:rowOff>371475</xdr:rowOff>
    </xdr:from>
    <xdr:to>
      <xdr:col>1</xdr:col>
      <xdr:colOff>1038225</xdr:colOff>
      <xdr:row>6</xdr:row>
      <xdr:rowOff>1123950</xdr:rowOff>
    </xdr:to>
    <xdr:pic>
      <xdr:nvPicPr>
        <xdr:cNvPr id="8284" name="Рисунок 88" descr="NVR-8644.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6800" y="4314825"/>
          <a:ext cx="10001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428625</xdr:colOff>
      <xdr:row>1</xdr:row>
      <xdr:rowOff>180975</xdr:rowOff>
    </xdr:to>
    <xdr:pic>
      <xdr:nvPicPr>
        <xdr:cNvPr id="8285" name="Рисунок 10" descr="Logo.png">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 y="85725"/>
          <a:ext cx="13525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581025</xdr:colOff>
      <xdr:row>4</xdr:row>
      <xdr:rowOff>1219200</xdr:rowOff>
    </xdr:from>
    <xdr:ext cx="595314" cy="236988"/>
    <xdr:sp macro="" textlink="">
      <xdr:nvSpPr>
        <xdr:cNvPr id="26" name="TextBox 25"/>
        <xdr:cNvSpPr txBox="1"/>
      </xdr:nvSpPr>
      <xdr:spPr>
        <a:xfrm>
          <a:off x="581025" y="23050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xdr:from>
      <xdr:col>1</xdr:col>
      <xdr:colOff>95250</xdr:colOff>
      <xdr:row>4</xdr:row>
      <xdr:rowOff>428625</xdr:rowOff>
    </xdr:from>
    <xdr:to>
      <xdr:col>1</xdr:col>
      <xdr:colOff>962025</xdr:colOff>
      <xdr:row>4</xdr:row>
      <xdr:rowOff>723900</xdr:rowOff>
    </xdr:to>
    <xdr:pic>
      <xdr:nvPicPr>
        <xdr:cNvPr id="8287" name="Рисунок 28" descr="NVR 4HD  front panel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0039" t="32948" r="7721" b="24971"/>
        <a:stretch>
          <a:fillRect/>
        </a:stretch>
      </xdr:blipFill>
      <xdr:spPr bwMode="auto">
        <a:xfrm>
          <a:off x="1123950" y="1323975"/>
          <a:ext cx="8667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4</xdr:row>
      <xdr:rowOff>1104900</xdr:rowOff>
    </xdr:from>
    <xdr:to>
      <xdr:col>0</xdr:col>
      <xdr:colOff>914400</xdr:colOff>
      <xdr:row>4</xdr:row>
      <xdr:rowOff>1209675</xdr:rowOff>
    </xdr:to>
    <xdr:pic>
      <xdr:nvPicPr>
        <xdr:cNvPr id="828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20002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22</xdr:row>
      <xdr:rowOff>666750</xdr:rowOff>
    </xdr:from>
    <xdr:to>
      <xdr:col>0</xdr:col>
      <xdr:colOff>333375</xdr:colOff>
      <xdr:row>23</xdr:row>
      <xdr:rowOff>0</xdr:rowOff>
    </xdr:to>
    <xdr:pic>
      <xdr:nvPicPr>
        <xdr:cNvPr id="928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27730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11</xdr:row>
      <xdr:rowOff>0</xdr:rowOff>
    </xdr:from>
    <xdr:to>
      <xdr:col>1</xdr:col>
      <xdr:colOff>990600</xdr:colOff>
      <xdr:row>11</xdr:row>
      <xdr:rowOff>0</xdr:rowOff>
    </xdr:to>
    <xdr:pic>
      <xdr:nvPicPr>
        <xdr:cNvPr id="9281" name="Рисунок 26" descr="DVR-2004,8E_прайс.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 y="8410575"/>
          <a:ext cx="847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561975</xdr:colOff>
      <xdr:row>11</xdr:row>
      <xdr:rowOff>1019175</xdr:rowOff>
    </xdr:from>
    <xdr:ext cx="595314" cy="236988"/>
    <xdr:sp macro="" textlink="">
      <xdr:nvSpPr>
        <xdr:cNvPr id="65" name="TextBox 64"/>
        <xdr:cNvSpPr txBox="1"/>
      </xdr:nvSpPr>
      <xdr:spPr>
        <a:xfrm>
          <a:off x="561975" y="57531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533400</xdr:colOff>
      <xdr:row>12</xdr:row>
      <xdr:rowOff>1009650</xdr:rowOff>
    </xdr:from>
    <xdr:ext cx="595314" cy="236988"/>
    <xdr:sp macro="" textlink="">
      <xdr:nvSpPr>
        <xdr:cNvPr id="73" name="TextBox 72"/>
        <xdr:cNvSpPr txBox="1"/>
      </xdr:nvSpPr>
      <xdr:spPr>
        <a:xfrm>
          <a:off x="533400" y="83248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390525</xdr:colOff>
      <xdr:row>6</xdr:row>
      <xdr:rowOff>952500</xdr:rowOff>
    </xdr:from>
    <xdr:ext cx="595314" cy="236988"/>
    <xdr:sp macro="" textlink="">
      <xdr:nvSpPr>
        <xdr:cNvPr id="56" name="TextBox 55"/>
        <xdr:cNvSpPr txBox="1"/>
      </xdr:nvSpPr>
      <xdr:spPr>
        <a:xfrm>
          <a:off x="390525" y="860107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xdr:from>
      <xdr:col>1</xdr:col>
      <xdr:colOff>57150</xdr:colOff>
      <xdr:row>5</xdr:row>
      <xdr:rowOff>161925</xdr:rowOff>
    </xdr:from>
    <xdr:to>
      <xdr:col>1</xdr:col>
      <xdr:colOff>1038225</xdr:colOff>
      <xdr:row>5</xdr:row>
      <xdr:rowOff>904875</xdr:rowOff>
    </xdr:to>
    <xdr:pic>
      <xdr:nvPicPr>
        <xdr:cNvPr id="9285" name="Рисунок 75" descr="AHDR-4004L"/>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 y="1057275"/>
          <a:ext cx="9810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6</xdr:row>
      <xdr:rowOff>238125</xdr:rowOff>
    </xdr:from>
    <xdr:to>
      <xdr:col>1</xdr:col>
      <xdr:colOff>1019175</xdr:colOff>
      <xdr:row>6</xdr:row>
      <xdr:rowOff>971550</xdr:rowOff>
    </xdr:to>
    <xdr:pic>
      <xdr:nvPicPr>
        <xdr:cNvPr id="9286" name="Рисунок 76" descr="AHDR-4004L"/>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8225" y="2333625"/>
          <a:ext cx="971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428625</xdr:colOff>
      <xdr:row>1</xdr:row>
      <xdr:rowOff>180975</xdr:rowOff>
    </xdr:to>
    <xdr:pic>
      <xdr:nvPicPr>
        <xdr:cNvPr id="9287" name="Рисунок 10" descr="Logo.png">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 y="85725"/>
          <a:ext cx="13144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514350</xdr:colOff>
      <xdr:row>5</xdr:row>
      <xdr:rowOff>962025</xdr:rowOff>
    </xdr:from>
    <xdr:ext cx="595314" cy="236988"/>
    <xdr:sp macro="" textlink="">
      <xdr:nvSpPr>
        <xdr:cNvPr id="44" name="TextBox 43"/>
        <xdr:cNvSpPr txBox="1"/>
      </xdr:nvSpPr>
      <xdr:spPr>
        <a:xfrm>
          <a:off x="514350" y="306705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57150</xdr:colOff>
      <xdr:row>12</xdr:row>
      <xdr:rowOff>419100</xdr:rowOff>
    </xdr:from>
    <xdr:to>
      <xdr:col>1</xdr:col>
      <xdr:colOff>1028700</xdr:colOff>
      <xdr:row>12</xdr:row>
      <xdr:rowOff>676275</xdr:rowOff>
    </xdr:to>
    <xdr:pic>
      <xdr:nvPicPr>
        <xdr:cNvPr id="9289" name="Рисунок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10039350"/>
          <a:ext cx="9715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7</xdr:row>
      <xdr:rowOff>514350</xdr:rowOff>
    </xdr:from>
    <xdr:to>
      <xdr:col>1</xdr:col>
      <xdr:colOff>1009650</xdr:colOff>
      <xdr:row>7</xdr:row>
      <xdr:rowOff>904875</xdr:rowOff>
    </xdr:to>
    <xdr:pic>
      <xdr:nvPicPr>
        <xdr:cNvPr id="9290" name="Рисунок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66800" y="3857625"/>
          <a:ext cx="933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8</xdr:row>
      <xdr:rowOff>581025</xdr:rowOff>
    </xdr:from>
    <xdr:to>
      <xdr:col>1</xdr:col>
      <xdr:colOff>1047750</xdr:colOff>
      <xdr:row>8</xdr:row>
      <xdr:rowOff>971550</xdr:rowOff>
    </xdr:to>
    <xdr:pic>
      <xdr:nvPicPr>
        <xdr:cNvPr id="9291" name="Рисунок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4900" y="5343525"/>
          <a:ext cx="933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552450</xdr:rowOff>
    </xdr:from>
    <xdr:to>
      <xdr:col>1</xdr:col>
      <xdr:colOff>1009650</xdr:colOff>
      <xdr:row>9</xdr:row>
      <xdr:rowOff>942975</xdr:rowOff>
    </xdr:to>
    <xdr:pic>
      <xdr:nvPicPr>
        <xdr:cNvPr id="9292" name="Рисунок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66800" y="6610350"/>
          <a:ext cx="933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7</xdr:row>
      <xdr:rowOff>685800</xdr:rowOff>
    </xdr:from>
    <xdr:to>
      <xdr:col>0</xdr:col>
      <xdr:colOff>285750</xdr:colOff>
      <xdr:row>7</xdr:row>
      <xdr:rowOff>790575</xdr:rowOff>
    </xdr:to>
    <xdr:pic>
      <xdr:nvPicPr>
        <xdr:cNvPr id="929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02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8</xdr:row>
      <xdr:rowOff>676275</xdr:rowOff>
    </xdr:from>
    <xdr:to>
      <xdr:col>0</xdr:col>
      <xdr:colOff>276225</xdr:colOff>
      <xdr:row>8</xdr:row>
      <xdr:rowOff>781050</xdr:rowOff>
    </xdr:to>
    <xdr:pic>
      <xdr:nvPicPr>
        <xdr:cNvPr id="929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54387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9</xdr:row>
      <xdr:rowOff>704850</xdr:rowOff>
    </xdr:from>
    <xdr:to>
      <xdr:col>0</xdr:col>
      <xdr:colOff>285750</xdr:colOff>
      <xdr:row>9</xdr:row>
      <xdr:rowOff>809625</xdr:rowOff>
    </xdr:to>
    <xdr:pic>
      <xdr:nvPicPr>
        <xdr:cNvPr id="929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7627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11</xdr:row>
      <xdr:rowOff>333375</xdr:rowOff>
    </xdr:from>
    <xdr:to>
      <xdr:col>1</xdr:col>
      <xdr:colOff>990600</xdr:colOff>
      <xdr:row>11</xdr:row>
      <xdr:rowOff>609600</xdr:rowOff>
    </xdr:to>
    <xdr:pic>
      <xdr:nvPicPr>
        <xdr:cNvPr id="9296" name="Рисунок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3950" y="8743950"/>
          <a:ext cx="857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495300</xdr:colOff>
      <xdr:row>10</xdr:row>
      <xdr:rowOff>781050</xdr:rowOff>
    </xdr:from>
    <xdr:ext cx="595314" cy="236988"/>
    <xdr:sp macro="" textlink="">
      <xdr:nvSpPr>
        <xdr:cNvPr id="20" name="TextBox 19"/>
        <xdr:cNvSpPr txBox="1"/>
      </xdr:nvSpPr>
      <xdr:spPr>
        <a:xfrm>
          <a:off x="495300" y="8115300"/>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133350</xdr:colOff>
      <xdr:row>10</xdr:row>
      <xdr:rowOff>333375</xdr:rowOff>
    </xdr:from>
    <xdr:to>
      <xdr:col>1</xdr:col>
      <xdr:colOff>990600</xdr:colOff>
      <xdr:row>10</xdr:row>
      <xdr:rowOff>609600</xdr:rowOff>
    </xdr:to>
    <xdr:pic>
      <xdr:nvPicPr>
        <xdr:cNvPr id="9298" name="Рисунок 2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3950" y="7667625"/>
          <a:ext cx="857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657225</xdr:rowOff>
    </xdr:from>
    <xdr:to>
      <xdr:col>0</xdr:col>
      <xdr:colOff>247650</xdr:colOff>
      <xdr:row>11</xdr:row>
      <xdr:rowOff>762000</xdr:rowOff>
    </xdr:to>
    <xdr:pic>
      <xdr:nvPicPr>
        <xdr:cNvPr id="929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678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25</xdr:row>
      <xdr:rowOff>666750</xdr:rowOff>
    </xdr:from>
    <xdr:to>
      <xdr:col>0</xdr:col>
      <xdr:colOff>333375</xdr:colOff>
      <xdr:row>26</xdr:row>
      <xdr:rowOff>9525</xdr:rowOff>
    </xdr:to>
    <xdr:pic>
      <xdr:nvPicPr>
        <xdr:cNvPr id="1042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5250775"/>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xdr:row>
      <xdr:rowOff>0</xdr:rowOff>
    </xdr:from>
    <xdr:to>
      <xdr:col>0</xdr:col>
      <xdr:colOff>361950</xdr:colOff>
      <xdr:row>4</xdr:row>
      <xdr:rowOff>0</xdr:rowOff>
    </xdr:to>
    <xdr:pic>
      <xdr:nvPicPr>
        <xdr:cNvPr id="1042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042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xdr:row>
      <xdr:rowOff>0</xdr:rowOff>
    </xdr:from>
    <xdr:to>
      <xdr:col>0</xdr:col>
      <xdr:colOff>323850</xdr:colOff>
      <xdr:row>4</xdr:row>
      <xdr:rowOff>0</xdr:rowOff>
    </xdr:to>
    <xdr:pic>
      <xdr:nvPicPr>
        <xdr:cNvPr id="1042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xdr:row>
      <xdr:rowOff>0</xdr:rowOff>
    </xdr:from>
    <xdr:to>
      <xdr:col>0</xdr:col>
      <xdr:colOff>295275</xdr:colOff>
      <xdr:row>4</xdr:row>
      <xdr:rowOff>0</xdr:rowOff>
    </xdr:to>
    <xdr:pic>
      <xdr:nvPicPr>
        <xdr:cNvPr id="1042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042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043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xdr:row>
      <xdr:rowOff>0</xdr:rowOff>
    </xdr:from>
    <xdr:to>
      <xdr:col>0</xdr:col>
      <xdr:colOff>361950</xdr:colOff>
      <xdr:row>4</xdr:row>
      <xdr:rowOff>0</xdr:rowOff>
    </xdr:to>
    <xdr:pic>
      <xdr:nvPicPr>
        <xdr:cNvPr id="1043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xdr:row>
      <xdr:rowOff>0</xdr:rowOff>
    </xdr:from>
    <xdr:to>
      <xdr:col>0</xdr:col>
      <xdr:colOff>333375</xdr:colOff>
      <xdr:row>4</xdr:row>
      <xdr:rowOff>0</xdr:rowOff>
    </xdr:to>
    <xdr:pic>
      <xdr:nvPicPr>
        <xdr:cNvPr id="1043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9337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7</xdr:row>
      <xdr:rowOff>76200</xdr:rowOff>
    </xdr:from>
    <xdr:to>
      <xdr:col>1</xdr:col>
      <xdr:colOff>876300</xdr:colOff>
      <xdr:row>7</xdr:row>
      <xdr:rowOff>495300</xdr:rowOff>
    </xdr:to>
    <xdr:pic>
      <xdr:nvPicPr>
        <xdr:cNvPr id="1043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15335250"/>
          <a:ext cx="7620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6</xdr:row>
      <xdr:rowOff>38100</xdr:rowOff>
    </xdr:from>
    <xdr:to>
      <xdr:col>1</xdr:col>
      <xdr:colOff>885825</xdr:colOff>
      <xdr:row>6</xdr:row>
      <xdr:rowOff>590550</xdr:rowOff>
    </xdr:to>
    <xdr:pic>
      <xdr:nvPicPr>
        <xdr:cNvPr id="10438" name="Рисунок 76" descr="0AB184EB-A380-49A8-BBAC-1CC3645C2D26.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4900" y="14697075"/>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5</xdr:row>
      <xdr:rowOff>323850</xdr:rowOff>
    </xdr:from>
    <xdr:to>
      <xdr:col>1</xdr:col>
      <xdr:colOff>990600</xdr:colOff>
      <xdr:row>5</xdr:row>
      <xdr:rowOff>695325</xdr:rowOff>
    </xdr:to>
    <xdr:pic>
      <xdr:nvPicPr>
        <xdr:cNvPr id="10440"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4425" y="14144625"/>
          <a:ext cx="838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152400</xdr:colOff>
      <xdr:row>8</xdr:row>
      <xdr:rowOff>323850</xdr:rowOff>
    </xdr:from>
    <xdr:to>
      <xdr:col>1</xdr:col>
      <xdr:colOff>1000125</xdr:colOff>
      <xdr:row>8</xdr:row>
      <xdr:rowOff>809625</xdr:rowOff>
    </xdr:to>
    <xdr:pic>
      <xdr:nvPicPr>
        <xdr:cNvPr id="10445" name="Рисунок 14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14425" y="16421100"/>
          <a:ext cx="847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9</xdr:row>
      <xdr:rowOff>57150</xdr:rowOff>
    </xdr:from>
    <xdr:to>
      <xdr:col>1</xdr:col>
      <xdr:colOff>1047750</xdr:colOff>
      <xdr:row>9</xdr:row>
      <xdr:rowOff>581025</xdr:rowOff>
    </xdr:to>
    <xdr:pic>
      <xdr:nvPicPr>
        <xdr:cNvPr id="10446" name="Picture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19175" y="17259300"/>
          <a:ext cx="9906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114300</xdr:colOff>
      <xdr:row>10</xdr:row>
      <xdr:rowOff>28575</xdr:rowOff>
    </xdr:from>
    <xdr:to>
      <xdr:col>1</xdr:col>
      <xdr:colOff>1066800</xdr:colOff>
      <xdr:row>10</xdr:row>
      <xdr:rowOff>771525</xdr:rowOff>
    </xdr:to>
    <xdr:pic>
      <xdr:nvPicPr>
        <xdr:cNvPr id="10447" name="Рисунок 13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76325" y="18059400"/>
          <a:ext cx="952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428625</xdr:colOff>
      <xdr:row>1</xdr:row>
      <xdr:rowOff>180975</xdr:rowOff>
    </xdr:to>
    <xdr:pic>
      <xdr:nvPicPr>
        <xdr:cNvPr id="10450" name="Рисунок 10" descr="Logo.png">
          <a:hlinkClick xmlns:r="http://schemas.openxmlformats.org/officeDocument/2006/relationships" r:id="rId8"/>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4775" y="85725"/>
          <a:ext cx="1285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495300</xdr:rowOff>
    </xdr:from>
    <xdr:to>
      <xdr:col>0</xdr:col>
      <xdr:colOff>247650</xdr:colOff>
      <xdr:row>12</xdr:row>
      <xdr:rowOff>495300</xdr:rowOff>
    </xdr:to>
    <xdr:pic>
      <xdr:nvPicPr>
        <xdr:cNvPr id="1045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453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12</xdr:row>
      <xdr:rowOff>1057275</xdr:rowOff>
    </xdr:from>
    <xdr:to>
      <xdr:col>1</xdr:col>
      <xdr:colOff>819150</xdr:colOff>
      <xdr:row>12</xdr:row>
      <xdr:rowOff>1933575</xdr:rowOff>
    </xdr:to>
    <xdr:pic>
      <xdr:nvPicPr>
        <xdr:cNvPr id="10453" name="Рисунок 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71575" y="20107275"/>
          <a:ext cx="6096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56</xdr:row>
      <xdr:rowOff>0</xdr:rowOff>
    </xdr:from>
    <xdr:to>
      <xdr:col>0</xdr:col>
      <xdr:colOff>333375</xdr:colOff>
      <xdr:row>56</xdr:row>
      <xdr:rowOff>0</xdr:rowOff>
    </xdr:to>
    <xdr:pic>
      <xdr:nvPicPr>
        <xdr:cNvPr id="11931"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4059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xdr:row>
      <xdr:rowOff>0</xdr:rowOff>
    </xdr:from>
    <xdr:to>
      <xdr:col>0</xdr:col>
      <xdr:colOff>361950</xdr:colOff>
      <xdr:row>3</xdr:row>
      <xdr:rowOff>0</xdr:rowOff>
    </xdr:to>
    <xdr:pic>
      <xdr:nvPicPr>
        <xdr:cNvPr id="1193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1193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xdr:row>
      <xdr:rowOff>0</xdr:rowOff>
    </xdr:from>
    <xdr:to>
      <xdr:col>0</xdr:col>
      <xdr:colOff>323850</xdr:colOff>
      <xdr:row>3</xdr:row>
      <xdr:rowOff>0</xdr:rowOff>
    </xdr:to>
    <xdr:pic>
      <xdr:nvPicPr>
        <xdr:cNvPr id="1193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xdr:row>
      <xdr:rowOff>0</xdr:rowOff>
    </xdr:from>
    <xdr:to>
      <xdr:col>0</xdr:col>
      <xdr:colOff>295275</xdr:colOff>
      <xdr:row>3</xdr:row>
      <xdr:rowOff>0</xdr:rowOff>
    </xdr:to>
    <xdr:pic>
      <xdr:nvPicPr>
        <xdr:cNvPr id="1193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1193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xdr:row>
      <xdr:rowOff>0</xdr:rowOff>
    </xdr:from>
    <xdr:to>
      <xdr:col>0</xdr:col>
      <xdr:colOff>361950</xdr:colOff>
      <xdr:row>3</xdr:row>
      <xdr:rowOff>0</xdr:rowOff>
    </xdr:to>
    <xdr:pic>
      <xdr:nvPicPr>
        <xdr:cNvPr id="1193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0</xdr:rowOff>
    </xdr:from>
    <xdr:to>
      <xdr:col>0</xdr:col>
      <xdr:colOff>333375</xdr:colOff>
      <xdr:row>3</xdr:row>
      <xdr:rowOff>0</xdr:rowOff>
    </xdr:to>
    <xdr:pic>
      <xdr:nvPicPr>
        <xdr:cNvPr id="1193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48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34</xdr:row>
      <xdr:rowOff>0</xdr:rowOff>
    </xdr:from>
    <xdr:ext cx="184731" cy="264560"/>
    <xdr:sp macro="" textlink="">
      <xdr:nvSpPr>
        <xdr:cNvPr id="10" name="TextBox 9"/>
        <xdr:cNvSpPr txBox="1"/>
      </xdr:nvSpPr>
      <xdr:spPr>
        <a:xfrm>
          <a:off x="16520160" y="229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0</xdr:col>
      <xdr:colOff>85725</xdr:colOff>
      <xdr:row>36</xdr:row>
      <xdr:rowOff>0</xdr:rowOff>
    </xdr:from>
    <xdr:to>
      <xdr:col>0</xdr:col>
      <xdr:colOff>333375</xdr:colOff>
      <xdr:row>36</xdr:row>
      <xdr:rowOff>0</xdr:rowOff>
    </xdr:to>
    <xdr:pic>
      <xdr:nvPicPr>
        <xdr:cNvPr id="11940"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3654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50</xdr:row>
      <xdr:rowOff>590550</xdr:rowOff>
    </xdr:from>
    <xdr:to>
      <xdr:col>1</xdr:col>
      <xdr:colOff>704850</xdr:colOff>
      <xdr:row>50</xdr:row>
      <xdr:rowOff>1200150</xdr:rowOff>
    </xdr:to>
    <xdr:pic>
      <xdr:nvPicPr>
        <xdr:cNvPr id="11941" name="Рисунок 62" descr="IP-P08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41167050"/>
          <a:ext cx="666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36</xdr:row>
      <xdr:rowOff>0</xdr:rowOff>
    </xdr:from>
    <xdr:to>
      <xdr:col>0</xdr:col>
      <xdr:colOff>333375</xdr:colOff>
      <xdr:row>36</xdr:row>
      <xdr:rowOff>0</xdr:rowOff>
    </xdr:to>
    <xdr:pic>
      <xdr:nvPicPr>
        <xdr:cNvPr id="1194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3654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26</xdr:row>
      <xdr:rowOff>0</xdr:rowOff>
    </xdr:from>
    <xdr:ext cx="184731" cy="264560"/>
    <xdr:sp macro="" textlink="">
      <xdr:nvSpPr>
        <xdr:cNvPr id="150" name="TextBox 149"/>
        <xdr:cNvSpPr txBox="1"/>
      </xdr:nvSpPr>
      <xdr:spPr>
        <a:xfrm>
          <a:off x="16520160" y="1364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0</xdr:col>
      <xdr:colOff>85725</xdr:colOff>
      <xdr:row>50</xdr:row>
      <xdr:rowOff>0</xdr:rowOff>
    </xdr:from>
    <xdr:to>
      <xdr:col>0</xdr:col>
      <xdr:colOff>333375</xdr:colOff>
      <xdr:row>50</xdr:row>
      <xdr:rowOff>0</xdr:rowOff>
    </xdr:to>
    <xdr:pic>
      <xdr:nvPicPr>
        <xdr:cNvPr id="1194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057650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50</xdr:row>
      <xdr:rowOff>1000125</xdr:rowOff>
    </xdr:from>
    <xdr:to>
      <xdr:col>0</xdr:col>
      <xdr:colOff>1000125</xdr:colOff>
      <xdr:row>50</xdr:row>
      <xdr:rowOff>1304925</xdr:rowOff>
    </xdr:to>
    <xdr:grpSp>
      <xdr:nvGrpSpPr>
        <xdr:cNvPr id="11945" name="Группа 6"/>
        <xdr:cNvGrpSpPr>
          <a:grpSpLocks/>
        </xdr:cNvGrpSpPr>
      </xdr:nvGrpSpPr>
      <xdr:grpSpPr bwMode="auto">
        <a:xfrm>
          <a:off x="552450" y="41071800"/>
          <a:ext cx="447675" cy="304800"/>
          <a:chOff x="561975" y="9393512"/>
          <a:chExt cx="447674" cy="248851"/>
        </a:xfrm>
      </xdr:grpSpPr>
      <xdr:sp macro="" textlink="">
        <xdr:nvSpPr>
          <xdr:cNvPr id="230" name="Скругленный прямоугольник 229"/>
          <xdr:cNvSpPr/>
        </xdr:nvSpPr>
        <xdr:spPr bwMode="auto">
          <a:xfrm>
            <a:off x="638175" y="9432395"/>
            <a:ext cx="371474" cy="1477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1" name="TextBox 230"/>
          <xdr:cNvSpPr txBox="1"/>
        </xdr:nvSpPr>
        <xdr:spPr bwMode="auto">
          <a:xfrm>
            <a:off x="561975" y="9393512"/>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21</xdr:row>
      <xdr:rowOff>676275</xdr:rowOff>
    </xdr:from>
    <xdr:to>
      <xdr:col>0</xdr:col>
      <xdr:colOff>981075</xdr:colOff>
      <xdr:row>21</xdr:row>
      <xdr:rowOff>895350</xdr:rowOff>
    </xdr:to>
    <xdr:grpSp>
      <xdr:nvGrpSpPr>
        <xdr:cNvPr id="11946" name="Группа 6"/>
        <xdr:cNvGrpSpPr>
          <a:grpSpLocks/>
        </xdr:cNvGrpSpPr>
      </xdr:nvGrpSpPr>
      <xdr:grpSpPr bwMode="auto">
        <a:xfrm>
          <a:off x="533400" y="15173325"/>
          <a:ext cx="447675" cy="219075"/>
          <a:chOff x="561975" y="9372600"/>
          <a:chExt cx="447674" cy="248851"/>
        </a:xfrm>
      </xdr:grpSpPr>
      <xdr:sp macro="" textlink="">
        <xdr:nvSpPr>
          <xdr:cNvPr id="260" name="Скругленный прямоугольник 259"/>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1" name="TextBox 26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42</xdr:row>
      <xdr:rowOff>800100</xdr:rowOff>
    </xdr:from>
    <xdr:to>
      <xdr:col>0</xdr:col>
      <xdr:colOff>1019175</xdr:colOff>
      <xdr:row>43</xdr:row>
      <xdr:rowOff>0</xdr:rowOff>
    </xdr:to>
    <xdr:grpSp>
      <xdr:nvGrpSpPr>
        <xdr:cNvPr id="11947" name="Группа 6"/>
        <xdr:cNvGrpSpPr>
          <a:grpSpLocks/>
        </xdr:cNvGrpSpPr>
      </xdr:nvGrpSpPr>
      <xdr:grpSpPr bwMode="auto">
        <a:xfrm>
          <a:off x="571500" y="34480500"/>
          <a:ext cx="447675" cy="247650"/>
          <a:chOff x="561975" y="9372600"/>
          <a:chExt cx="447674" cy="248851"/>
        </a:xfrm>
      </xdr:grpSpPr>
      <xdr:sp macro="" textlink="">
        <xdr:nvSpPr>
          <xdr:cNvPr id="262" name="Скругленный прямоугольник 261"/>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3" name="TextBox 26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46</xdr:row>
      <xdr:rowOff>266700</xdr:rowOff>
    </xdr:from>
    <xdr:to>
      <xdr:col>1</xdr:col>
      <xdr:colOff>752475</xdr:colOff>
      <xdr:row>46</xdr:row>
      <xdr:rowOff>752475</xdr:rowOff>
    </xdr:to>
    <xdr:pic>
      <xdr:nvPicPr>
        <xdr:cNvPr id="11948" name="Рисунок 26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66800" y="376332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47</xdr:row>
      <xdr:rowOff>276225</xdr:rowOff>
    </xdr:from>
    <xdr:to>
      <xdr:col>1</xdr:col>
      <xdr:colOff>742950</xdr:colOff>
      <xdr:row>47</xdr:row>
      <xdr:rowOff>762000</xdr:rowOff>
    </xdr:to>
    <xdr:pic>
      <xdr:nvPicPr>
        <xdr:cNvPr id="11949" name="Рисунок 26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57275" y="3869055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14</xdr:row>
      <xdr:rowOff>219075</xdr:rowOff>
    </xdr:from>
    <xdr:to>
      <xdr:col>1</xdr:col>
      <xdr:colOff>695325</xdr:colOff>
      <xdr:row>14</xdr:row>
      <xdr:rowOff>790575</xdr:rowOff>
    </xdr:to>
    <xdr:pic>
      <xdr:nvPicPr>
        <xdr:cNvPr id="11950"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762" r="264" b="9523"/>
        <a:stretch>
          <a:fillRect/>
        </a:stretch>
      </xdr:blipFill>
      <xdr:spPr bwMode="auto">
        <a:xfrm>
          <a:off x="1123950" y="7677150"/>
          <a:ext cx="609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36</xdr:row>
      <xdr:rowOff>657225</xdr:rowOff>
    </xdr:from>
    <xdr:to>
      <xdr:col>0</xdr:col>
      <xdr:colOff>1009650</xdr:colOff>
      <xdr:row>36</xdr:row>
      <xdr:rowOff>876300</xdr:rowOff>
    </xdr:to>
    <xdr:grpSp>
      <xdr:nvGrpSpPr>
        <xdr:cNvPr id="11951" name="Группа 6"/>
        <xdr:cNvGrpSpPr>
          <a:grpSpLocks/>
        </xdr:cNvGrpSpPr>
      </xdr:nvGrpSpPr>
      <xdr:grpSpPr bwMode="auto">
        <a:xfrm>
          <a:off x="561975" y="28517850"/>
          <a:ext cx="447675" cy="219075"/>
          <a:chOff x="561975" y="9393600"/>
          <a:chExt cx="447674" cy="248851"/>
        </a:xfrm>
      </xdr:grpSpPr>
      <xdr:sp macro="" textlink="">
        <xdr:nvSpPr>
          <xdr:cNvPr id="312" name="Скругленный прямоугольник 311"/>
          <xdr:cNvSpPr/>
        </xdr:nvSpPr>
        <xdr:spPr bwMode="auto">
          <a:xfrm>
            <a:off x="638175" y="9436878"/>
            <a:ext cx="371474" cy="1406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3" name="TextBox 312"/>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28575</xdr:colOff>
      <xdr:row>42</xdr:row>
      <xdr:rowOff>171450</xdr:rowOff>
    </xdr:from>
    <xdr:to>
      <xdr:col>1</xdr:col>
      <xdr:colOff>752475</xdr:colOff>
      <xdr:row>42</xdr:row>
      <xdr:rowOff>657225</xdr:rowOff>
    </xdr:to>
    <xdr:pic>
      <xdr:nvPicPr>
        <xdr:cNvPr id="11952" name="Рисунок 25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66800" y="343566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43</xdr:row>
      <xdr:rowOff>152400</xdr:rowOff>
    </xdr:from>
    <xdr:to>
      <xdr:col>1</xdr:col>
      <xdr:colOff>752475</xdr:colOff>
      <xdr:row>43</xdr:row>
      <xdr:rowOff>638175</xdr:rowOff>
    </xdr:to>
    <xdr:pic>
      <xdr:nvPicPr>
        <xdr:cNvPr id="11953" name="Рисунок 26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66800" y="353853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43</xdr:row>
      <xdr:rowOff>790575</xdr:rowOff>
    </xdr:from>
    <xdr:to>
      <xdr:col>0</xdr:col>
      <xdr:colOff>1009650</xdr:colOff>
      <xdr:row>43</xdr:row>
      <xdr:rowOff>1038225</xdr:rowOff>
    </xdr:to>
    <xdr:grpSp>
      <xdr:nvGrpSpPr>
        <xdr:cNvPr id="11954" name="Группа 6"/>
        <xdr:cNvGrpSpPr>
          <a:grpSpLocks/>
        </xdr:cNvGrpSpPr>
      </xdr:nvGrpSpPr>
      <xdr:grpSpPr bwMode="auto">
        <a:xfrm>
          <a:off x="561975" y="35518725"/>
          <a:ext cx="447675" cy="247650"/>
          <a:chOff x="561975" y="9372600"/>
          <a:chExt cx="447674" cy="248851"/>
        </a:xfrm>
      </xdr:grpSpPr>
      <xdr:sp macro="" textlink="">
        <xdr:nvSpPr>
          <xdr:cNvPr id="354" name="Скругленный прямоугольник 353"/>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5" name="TextBox 35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22</xdr:row>
      <xdr:rowOff>142875</xdr:rowOff>
    </xdr:from>
    <xdr:to>
      <xdr:col>1</xdr:col>
      <xdr:colOff>685800</xdr:colOff>
      <xdr:row>22</xdr:row>
      <xdr:rowOff>790575</xdr:rowOff>
    </xdr:to>
    <xdr:pic>
      <xdr:nvPicPr>
        <xdr:cNvPr id="11955" name="Рисунок 22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296"/>
        <a:stretch>
          <a:fillRect/>
        </a:stretch>
      </xdr:blipFill>
      <xdr:spPr bwMode="auto">
        <a:xfrm>
          <a:off x="1133475" y="15249525"/>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18</xdr:row>
      <xdr:rowOff>238125</xdr:rowOff>
    </xdr:from>
    <xdr:to>
      <xdr:col>1</xdr:col>
      <xdr:colOff>685800</xdr:colOff>
      <xdr:row>18</xdr:row>
      <xdr:rowOff>809625</xdr:rowOff>
    </xdr:to>
    <xdr:pic>
      <xdr:nvPicPr>
        <xdr:cNvPr id="11956"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762" r="264" b="9523"/>
        <a:stretch>
          <a:fillRect/>
        </a:stretch>
      </xdr:blipFill>
      <xdr:spPr bwMode="auto">
        <a:xfrm>
          <a:off x="1114425" y="11468100"/>
          <a:ext cx="609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27</xdr:row>
      <xdr:rowOff>628650</xdr:rowOff>
    </xdr:from>
    <xdr:to>
      <xdr:col>0</xdr:col>
      <xdr:colOff>1019175</xdr:colOff>
      <xdr:row>27</xdr:row>
      <xdr:rowOff>876300</xdr:rowOff>
    </xdr:to>
    <xdr:grpSp>
      <xdr:nvGrpSpPr>
        <xdr:cNvPr id="11957" name="Группа 6"/>
        <xdr:cNvGrpSpPr>
          <a:grpSpLocks/>
        </xdr:cNvGrpSpPr>
      </xdr:nvGrpSpPr>
      <xdr:grpSpPr bwMode="auto">
        <a:xfrm>
          <a:off x="571500" y="20383500"/>
          <a:ext cx="447675" cy="247650"/>
          <a:chOff x="561975" y="9372600"/>
          <a:chExt cx="447674" cy="248851"/>
        </a:xfrm>
      </xdr:grpSpPr>
      <xdr:sp macro="" textlink="">
        <xdr:nvSpPr>
          <xdr:cNvPr id="388" name="Скругленный прямоугольник 387"/>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9" name="TextBox 38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590550</xdr:colOff>
      <xdr:row>25</xdr:row>
      <xdr:rowOff>695325</xdr:rowOff>
    </xdr:from>
    <xdr:to>
      <xdr:col>1</xdr:col>
      <xdr:colOff>0</xdr:colOff>
      <xdr:row>25</xdr:row>
      <xdr:rowOff>942975</xdr:rowOff>
    </xdr:to>
    <xdr:grpSp>
      <xdr:nvGrpSpPr>
        <xdr:cNvPr id="11958" name="Группа 6"/>
        <xdr:cNvGrpSpPr>
          <a:grpSpLocks/>
        </xdr:cNvGrpSpPr>
      </xdr:nvGrpSpPr>
      <xdr:grpSpPr bwMode="auto">
        <a:xfrm>
          <a:off x="590550" y="18497550"/>
          <a:ext cx="447675" cy="247650"/>
          <a:chOff x="561975" y="9372600"/>
          <a:chExt cx="447674" cy="248851"/>
        </a:xfrm>
      </xdr:grpSpPr>
      <xdr:sp macro="" textlink="">
        <xdr:nvSpPr>
          <xdr:cNvPr id="394" name="Скругленный прямоугольник 393"/>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5" name="TextBox 394"/>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28</xdr:row>
      <xdr:rowOff>838200</xdr:rowOff>
    </xdr:from>
    <xdr:to>
      <xdr:col>0</xdr:col>
      <xdr:colOff>1028700</xdr:colOff>
      <xdr:row>29</xdr:row>
      <xdr:rowOff>0</xdr:rowOff>
    </xdr:to>
    <xdr:grpSp>
      <xdr:nvGrpSpPr>
        <xdr:cNvPr id="11959" name="Группа 6"/>
        <xdr:cNvGrpSpPr>
          <a:grpSpLocks/>
        </xdr:cNvGrpSpPr>
      </xdr:nvGrpSpPr>
      <xdr:grpSpPr bwMode="auto">
        <a:xfrm>
          <a:off x="581025" y="21650325"/>
          <a:ext cx="447675" cy="247650"/>
          <a:chOff x="561975" y="9372600"/>
          <a:chExt cx="447674" cy="248851"/>
        </a:xfrm>
      </xdr:grpSpPr>
      <xdr:sp macro="" textlink="">
        <xdr:nvSpPr>
          <xdr:cNvPr id="403" name="Скругленный прямоугольник 402"/>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4" name="TextBox 40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542925</xdr:colOff>
      <xdr:row>18</xdr:row>
      <xdr:rowOff>619125</xdr:rowOff>
    </xdr:from>
    <xdr:to>
      <xdr:col>0</xdr:col>
      <xdr:colOff>990600</xdr:colOff>
      <xdr:row>18</xdr:row>
      <xdr:rowOff>828675</xdr:rowOff>
    </xdr:to>
    <xdr:grpSp>
      <xdr:nvGrpSpPr>
        <xdr:cNvPr id="11960" name="Группа 6"/>
        <xdr:cNvGrpSpPr>
          <a:grpSpLocks/>
        </xdr:cNvGrpSpPr>
      </xdr:nvGrpSpPr>
      <xdr:grpSpPr bwMode="auto">
        <a:xfrm>
          <a:off x="542925" y="12277725"/>
          <a:ext cx="447675" cy="209550"/>
          <a:chOff x="561975" y="9367837"/>
          <a:chExt cx="447674" cy="206643"/>
        </a:xfrm>
      </xdr:grpSpPr>
      <xdr:sp macro="" textlink="">
        <xdr:nvSpPr>
          <xdr:cNvPr id="351" name="Скругленный прямоугольник 350"/>
          <xdr:cNvSpPr/>
        </xdr:nvSpPr>
        <xdr:spPr bwMode="auto">
          <a:xfrm>
            <a:off x="638175" y="9442980"/>
            <a:ext cx="371474" cy="13150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2" name="TextBox 351"/>
          <xdr:cNvSpPr txBox="1"/>
        </xdr:nvSpPr>
        <xdr:spPr bwMode="auto">
          <a:xfrm>
            <a:off x="561975" y="9367837"/>
            <a:ext cx="428624" cy="1878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31</xdr:row>
      <xdr:rowOff>666750</xdr:rowOff>
    </xdr:from>
    <xdr:to>
      <xdr:col>0</xdr:col>
      <xdr:colOff>1028700</xdr:colOff>
      <xdr:row>31</xdr:row>
      <xdr:rowOff>876300</xdr:rowOff>
    </xdr:to>
    <xdr:grpSp>
      <xdr:nvGrpSpPr>
        <xdr:cNvPr id="11961" name="Группа 6"/>
        <xdr:cNvGrpSpPr>
          <a:grpSpLocks/>
        </xdr:cNvGrpSpPr>
      </xdr:nvGrpSpPr>
      <xdr:grpSpPr bwMode="auto">
        <a:xfrm>
          <a:off x="581025" y="24498300"/>
          <a:ext cx="447675" cy="209550"/>
          <a:chOff x="561975" y="9372600"/>
          <a:chExt cx="447674" cy="248851"/>
        </a:xfrm>
      </xdr:grpSpPr>
      <xdr:sp macro="" textlink="">
        <xdr:nvSpPr>
          <xdr:cNvPr id="399" name="Скругленный прямоугольник 398"/>
          <xdr:cNvSpPr/>
        </xdr:nvSpPr>
        <xdr:spPr bwMode="auto">
          <a:xfrm>
            <a:off x="638175" y="9429157"/>
            <a:ext cx="371474" cy="14704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2" name="TextBox 40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23</xdr:row>
      <xdr:rowOff>257175</xdr:rowOff>
    </xdr:from>
    <xdr:to>
      <xdr:col>1</xdr:col>
      <xdr:colOff>685800</xdr:colOff>
      <xdr:row>23</xdr:row>
      <xdr:rowOff>904875</xdr:rowOff>
    </xdr:to>
    <xdr:pic>
      <xdr:nvPicPr>
        <xdr:cNvPr id="11962" name="Рисунок 22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296"/>
        <a:stretch>
          <a:fillRect/>
        </a:stretch>
      </xdr:blipFill>
      <xdr:spPr bwMode="auto">
        <a:xfrm>
          <a:off x="1133475" y="16497300"/>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48</xdr:row>
      <xdr:rowOff>238125</xdr:rowOff>
    </xdr:from>
    <xdr:to>
      <xdr:col>1</xdr:col>
      <xdr:colOff>742950</xdr:colOff>
      <xdr:row>48</xdr:row>
      <xdr:rowOff>781050</xdr:rowOff>
    </xdr:to>
    <xdr:pic>
      <xdr:nvPicPr>
        <xdr:cNvPr id="11963" name="Рисунок 104" descr="IP-E012.1(5-50)PS_прайс.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r="78"/>
        <a:stretch>
          <a:fillRect/>
        </a:stretch>
      </xdr:blipFill>
      <xdr:spPr bwMode="auto">
        <a:xfrm>
          <a:off x="1047750" y="39700200"/>
          <a:ext cx="733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48</xdr:row>
      <xdr:rowOff>476250</xdr:rowOff>
    </xdr:from>
    <xdr:to>
      <xdr:col>0</xdr:col>
      <xdr:colOff>1000125</xdr:colOff>
      <xdr:row>48</xdr:row>
      <xdr:rowOff>733425</xdr:rowOff>
    </xdr:to>
    <xdr:grpSp>
      <xdr:nvGrpSpPr>
        <xdr:cNvPr id="11964" name="Группа 6"/>
        <xdr:cNvGrpSpPr>
          <a:grpSpLocks/>
        </xdr:cNvGrpSpPr>
      </xdr:nvGrpSpPr>
      <xdr:grpSpPr bwMode="auto">
        <a:xfrm>
          <a:off x="552450" y="39433500"/>
          <a:ext cx="447675" cy="257175"/>
          <a:chOff x="561975" y="9372600"/>
          <a:chExt cx="447674" cy="248851"/>
        </a:xfrm>
      </xdr:grpSpPr>
      <xdr:sp macro="" textlink="">
        <xdr:nvSpPr>
          <xdr:cNvPr id="420" name="Скругленный прямоугольник 419"/>
          <xdr:cNvSpPr/>
        </xdr:nvSpPr>
        <xdr:spPr bwMode="auto">
          <a:xfrm>
            <a:off x="638175" y="9427900"/>
            <a:ext cx="371474" cy="1474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3" name="TextBox 422"/>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29</xdr:row>
      <xdr:rowOff>514350</xdr:rowOff>
    </xdr:from>
    <xdr:to>
      <xdr:col>0</xdr:col>
      <xdr:colOff>1009650</xdr:colOff>
      <xdr:row>29</xdr:row>
      <xdr:rowOff>781050</xdr:rowOff>
    </xdr:to>
    <xdr:grpSp>
      <xdr:nvGrpSpPr>
        <xdr:cNvPr id="11965" name="Группа 159"/>
        <xdr:cNvGrpSpPr>
          <a:grpSpLocks/>
        </xdr:cNvGrpSpPr>
      </xdr:nvGrpSpPr>
      <xdr:grpSpPr bwMode="auto">
        <a:xfrm>
          <a:off x="581025" y="22412325"/>
          <a:ext cx="428625" cy="266700"/>
          <a:chOff x="609600" y="31746853"/>
          <a:chExt cx="430246" cy="248851"/>
        </a:xfrm>
      </xdr:grpSpPr>
      <xdr:sp macro="" textlink="">
        <xdr:nvSpPr>
          <xdr:cNvPr id="386" name="Скругленный прямоугольник 385"/>
          <xdr:cNvSpPr/>
        </xdr:nvSpPr>
        <xdr:spPr bwMode="auto">
          <a:xfrm>
            <a:off x="628722" y="31809066"/>
            <a:ext cx="382441"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7" name="TextBox 386"/>
          <xdr:cNvSpPr txBox="1"/>
        </xdr:nvSpPr>
        <xdr:spPr bwMode="auto">
          <a:xfrm>
            <a:off x="609600" y="31746853"/>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0</xdr:col>
      <xdr:colOff>85725</xdr:colOff>
      <xdr:row>52</xdr:row>
      <xdr:rowOff>666750</xdr:rowOff>
    </xdr:from>
    <xdr:to>
      <xdr:col>0</xdr:col>
      <xdr:colOff>333375</xdr:colOff>
      <xdr:row>52</xdr:row>
      <xdr:rowOff>666750</xdr:rowOff>
    </xdr:to>
    <xdr:pic>
      <xdr:nvPicPr>
        <xdr:cNvPr id="1196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4167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52</xdr:row>
      <xdr:rowOff>1276350</xdr:rowOff>
    </xdr:from>
    <xdr:to>
      <xdr:col>1</xdr:col>
      <xdr:colOff>0</xdr:colOff>
      <xdr:row>52</xdr:row>
      <xdr:rowOff>1524000</xdr:rowOff>
    </xdr:to>
    <xdr:grpSp>
      <xdr:nvGrpSpPr>
        <xdr:cNvPr id="11967" name="Группа 6"/>
        <xdr:cNvGrpSpPr>
          <a:grpSpLocks/>
        </xdr:cNvGrpSpPr>
      </xdr:nvGrpSpPr>
      <xdr:grpSpPr bwMode="auto">
        <a:xfrm>
          <a:off x="590550" y="44272200"/>
          <a:ext cx="447675" cy="247650"/>
          <a:chOff x="561975" y="9383012"/>
          <a:chExt cx="447674" cy="248851"/>
        </a:xfrm>
      </xdr:grpSpPr>
      <xdr:sp macro="" textlink="">
        <xdr:nvSpPr>
          <xdr:cNvPr id="372" name="Скругленный прямоугольник 371"/>
          <xdr:cNvSpPr/>
        </xdr:nvSpPr>
        <xdr:spPr bwMode="auto">
          <a:xfrm>
            <a:off x="638175" y="9430868"/>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79" name="TextBox 378"/>
          <xdr:cNvSpPr txBox="1"/>
        </xdr:nvSpPr>
        <xdr:spPr bwMode="auto">
          <a:xfrm>
            <a:off x="561975" y="9383012"/>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104775</xdr:colOff>
      <xdr:row>52</xdr:row>
      <xdr:rowOff>352425</xdr:rowOff>
    </xdr:from>
    <xdr:to>
      <xdr:col>1</xdr:col>
      <xdr:colOff>685800</xdr:colOff>
      <xdr:row>52</xdr:row>
      <xdr:rowOff>1114425</xdr:rowOff>
    </xdr:to>
    <xdr:pic>
      <xdr:nvPicPr>
        <xdr:cNvPr id="11968" name="Picture 2" descr="камера3 с лого джипег"/>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0" y="438531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53</xdr:row>
      <xdr:rowOff>666750</xdr:rowOff>
    </xdr:from>
    <xdr:to>
      <xdr:col>0</xdr:col>
      <xdr:colOff>333375</xdr:colOff>
      <xdr:row>53</xdr:row>
      <xdr:rowOff>666750</xdr:rowOff>
    </xdr:to>
    <xdr:pic>
      <xdr:nvPicPr>
        <xdr:cNvPr id="1196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56914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53</xdr:row>
      <xdr:rowOff>1066800</xdr:rowOff>
    </xdr:from>
    <xdr:to>
      <xdr:col>0</xdr:col>
      <xdr:colOff>1019175</xdr:colOff>
      <xdr:row>53</xdr:row>
      <xdr:rowOff>1266825</xdr:rowOff>
    </xdr:to>
    <xdr:grpSp>
      <xdr:nvGrpSpPr>
        <xdr:cNvPr id="11970" name="Группа 6"/>
        <xdr:cNvGrpSpPr>
          <a:grpSpLocks/>
        </xdr:cNvGrpSpPr>
      </xdr:nvGrpSpPr>
      <xdr:grpSpPr bwMode="auto">
        <a:xfrm>
          <a:off x="571500" y="45586650"/>
          <a:ext cx="447675" cy="200025"/>
          <a:chOff x="561975" y="9323769"/>
          <a:chExt cx="447674" cy="250674"/>
        </a:xfrm>
      </xdr:grpSpPr>
      <xdr:sp macro="" textlink="">
        <xdr:nvSpPr>
          <xdr:cNvPr id="424" name="Скругленный прямоугольник 423"/>
          <xdr:cNvSpPr/>
        </xdr:nvSpPr>
        <xdr:spPr bwMode="auto">
          <a:xfrm>
            <a:off x="638175" y="9431201"/>
            <a:ext cx="371474" cy="143242"/>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25" name="TextBox 424"/>
          <xdr:cNvSpPr txBox="1"/>
        </xdr:nvSpPr>
        <xdr:spPr bwMode="auto">
          <a:xfrm>
            <a:off x="561975" y="9323769"/>
            <a:ext cx="428624" cy="2506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1</xdr:col>
      <xdr:colOff>76200</xdr:colOff>
      <xdr:row>53</xdr:row>
      <xdr:rowOff>400050</xdr:rowOff>
    </xdr:from>
    <xdr:to>
      <xdr:col>1</xdr:col>
      <xdr:colOff>714375</xdr:colOff>
      <xdr:row>53</xdr:row>
      <xdr:rowOff>1247775</xdr:rowOff>
    </xdr:to>
    <xdr:pic>
      <xdr:nvPicPr>
        <xdr:cNvPr id="11971" name="Picture 3" descr="камера3 с лого джипег"/>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4425" y="45424725"/>
          <a:ext cx="6381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490235</xdr:colOff>
      <xdr:row>211</xdr:row>
      <xdr:rowOff>152400</xdr:rowOff>
    </xdr:from>
    <xdr:to>
      <xdr:col>2</xdr:col>
      <xdr:colOff>99710</xdr:colOff>
      <xdr:row>211</xdr:row>
      <xdr:rowOff>152400</xdr:rowOff>
    </xdr:to>
    <xdr:sp macro="" textlink="">
      <xdr:nvSpPr>
        <xdr:cNvPr id="283" name="Скругленный прямоугольник 282"/>
        <xdr:cNvSpPr/>
      </xdr:nvSpPr>
      <xdr:spPr bwMode="auto">
        <a:xfrm>
          <a:off x="1528460" y="81648300"/>
          <a:ext cx="381000" cy="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clientData/>
  </xdr:twoCellAnchor>
  <xdr:twoCellAnchor>
    <xdr:from>
      <xdr:col>0</xdr:col>
      <xdr:colOff>476250</xdr:colOff>
      <xdr:row>38</xdr:row>
      <xdr:rowOff>533400</xdr:rowOff>
    </xdr:from>
    <xdr:to>
      <xdr:col>0</xdr:col>
      <xdr:colOff>981075</xdr:colOff>
      <xdr:row>38</xdr:row>
      <xdr:rowOff>838200</xdr:rowOff>
    </xdr:to>
    <xdr:grpSp>
      <xdr:nvGrpSpPr>
        <xdr:cNvPr id="11973" name="Группа 5"/>
        <xdr:cNvGrpSpPr>
          <a:grpSpLocks/>
        </xdr:cNvGrpSpPr>
      </xdr:nvGrpSpPr>
      <xdr:grpSpPr bwMode="auto">
        <a:xfrm>
          <a:off x="476250" y="30337125"/>
          <a:ext cx="504825" cy="304800"/>
          <a:chOff x="609600" y="31746825"/>
          <a:chExt cx="430246" cy="248851"/>
        </a:xfrm>
      </xdr:grpSpPr>
      <xdr:sp macro="" textlink="">
        <xdr:nvSpPr>
          <xdr:cNvPr id="413" name="Скругленный прямоугольник 412"/>
          <xdr:cNvSpPr/>
        </xdr:nvSpPr>
        <xdr:spPr bwMode="auto">
          <a:xfrm>
            <a:off x="625836" y="31809038"/>
            <a:ext cx="381539" cy="132202"/>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14" name="TextBox 413"/>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95250</xdr:colOff>
      <xdr:row>20</xdr:row>
      <xdr:rowOff>257175</xdr:rowOff>
    </xdr:from>
    <xdr:to>
      <xdr:col>1</xdr:col>
      <xdr:colOff>666750</xdr:colOff>
      <xdr:row>20</xdr:row>
      <xdr:rowOff>838200</xdr:rowOff>
    </xdr:to>
    <xdr:pic>
      <xdr:nvPicPr>
        <xdr:cNvPr id="11974" name="Picture 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33475" y="13296900"/>
          <a:ext cx="5715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26</xdr:row>
      <xdr:rowOff>266700</xdr:rowOff>
    </xdr:from>
    <xdr:to>
      <xdr:col>1</xdr:col>
      <xdr:colOff>723900</xdr:colOff>
      <xdr:row>26</xdr:row>
      <xdr:rowOff>819150</xdr:rowOff>
    </xdr:to>
    <xdr:pic>
      <xdr:nvPicPr>
        <xdr:cNvPr id="11975"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5375" y="18611850"/>
          <a:ext cx="666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28</xdr:row>
      <xdr:rowOff>333375</xdr:rowOff>
    </xdr:from>
    <xdr:to>
      <xdr:col>1</xdr:col>
      <xdr:colOff>723900</xdr:colOff>
      <xdr:row>28</xdr:row>
      <xdr:rowOff>885825</xdr:rowOff>
    </xdr:to>
    <xdr:pic>
      <xdr:nvPicPr>
        <xdr:cNvPr id="11976" name="Picture 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95375" y="20716875"/>
          <a:ext cx="666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27</xdr:row>
      <xdr:rowOff>219075</xdr:rowOff>
    </xdr:from>
    <xdr:to>
      <xdr:col>1</xdr:col>
      <xdr:colOff>704850</xdr:colOff>
      <xdr:row>27</xdr:row>
      <xdr:rowOff>809625</xdr:rowOff>
    </xdr:to>
    <xdr:pic>
      <xdr:nvPicPr>
        <xdr:cNvPr id="11977" name="Picture 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85850" y="1954530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66675</xdr:colOff>
      <xdr:row>31</xdr:row>
      <xdr:rowOff>266700</xdr:rowOff>
    </xdr:from>
    <xdr:to>
      <xdr:col>1</xdr:col>
      <xdr:colOff>695325</xdr:colOff>
      <xdr:row>31</xdr:row>
      <xdr:rowOff>809625</xdr:rowOff>
    </xdr:to>
    <xdr:pic>
      <xdr:nvPicPr>
        <xdr:cNvPr id="11978" name="Picture 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4900" y="23669625"/>
          <a:ext cx="6286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142875</xdr:colOff>
      <xdr:row>29</xdr:row>
      <xdr:rowOff>285750</xdr:rowOff>
    </xdr:from>
    <xdr:to>
      <xdr:col>1</xdr:col>
      <xdr:colOff>666750</xdr:colOff>
      <xdr:row>29</xdr:row>
      <xdr:rowOff>704850</xdr:rowOff>
    </xdr:to>
    <xdr:pic>
      <xdr:nvPicPr>
        <xdr:cNvPr id="11979" name="Picture 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81100" y="21755100"/>
          <a:ext cx="523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36</xdr:row>
      <xdr:rowOff>352425</xdr:rowOff>
    </xdr:from>
    <xdr:to>
      <xdr:col>1</xdr:col>
      <xdr:colOff>685800</xdr:colOff>
      <xdr:row>36</xdr:row>
      <xdr:rowOff>781050</xdr:rowOff>
    </xdr:to>
    <xdr:pic>
      <xdr:nvPicPr>
        <xdr:cNvPr id="11980"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95375" y="2871787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37</xdr:row>
      <xdr:rowOff>390525</xdr:rowOff>
    </xdr:from>
    <xdr:to>
      <xdr:col>1</xdr:col>
      <xdr:colOff>676275</xdr:colOff>
      <xdr:row>37</xdr:row>
      <xdr:rowOff>819150</xdr:rowOff>
    </xdr:to>
    <xdr:pic>
      <xdr:nvPicPr>
        <xdr:cNvPr id="11981"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85850" y="29679900"/>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38</xdr:row>
      <xdr:rowOff>371475</xdr:rowOff>
    </xdr:from>
    <xdr:to>
      <xdr:col>1</xdr:col>
      <xdr:colOff>676275</xdr:colOff>
      <xdr:row>38</xdr:row>
      <xdr:rowOff>800100</xdr:rowOff>
    </xdr:to>
    <xdr:pic>
      <xdr:nvPicPr>
        <xdr:cNvPr id="11982"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85850" y="3068002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76200</xdr:colOff>
      <xdr:row>41</xdr:row>
      <xdr:rowOff>285750</xdr:rowOff>
    </xdr:from>
    <xdr:to>
      <xdr:col>1</xdr:col>
      <xdr:colOff>704850</xdr:colOff>
      <xdr:row>41</xdr:row>
      <xdr:rowOff>714375</xdr:rowOff>
    </xdr:to>
    <xdr:pic>
      <xdr:nvPicPr>
        <xdr:cNvPr id="11983"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4425" y="33394650"/>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19</xdr:row>
      <xdr:rowOff>95250</xdr:rowOff>
    </xdr:from>
    <xdr:to>
      <xdr:col>1</xdr:col>
      <xdr:colOff>666750</xdr:colOff>
      <xdr:row>19</xdr:row>
      <xdr:rowOff>666750</xdr:rowOff>
    </xdr:to>
    <xdr:pic>
      <xdr:nvPicPr>
        <xdr:cNvPr id="11984"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762" r="264" b="9523"/>
        <a:stretch>
          <a:fillRect/>
        </a:stretch>
      </xdr:blipFill>
      <xdr:spPr bwMode="auto">
        <a:xfrm>
          <a:off x="1095375" y="12230100"/>
          <a:ext cx="609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371475</xdr:colOff>
      <xdr:row>8</xdr:row>
      <xdr:rowOff>390525</xdr:rowOff>
    </xdr:from>
    <xdr:ext cx="720454" cy="236988"/>
    <xdr:sp macro="" textlink="">
      <xdr:nvSpPr>
        <xdr:cNvPr id="256" name="TextBox 255"/>
        <xdr:cNvSpPr txBox="1"/>
      </xdr:nvSpPr>
      <xdr:spPr>
        <a:xfrm>
          <a:off x="371475" y="40290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600075</xdr:colOff>
      <xdr:row>7</xdr:row>
      <xdr:rowOff>581025</xdr:rowOff>
    </xdr:from>
    <xdr:to>
      <xdr:col>1</xdr:col>
      <xdr:colOff>9525</xdr:colOff>
      <xdr:row>7</xdr:row>
      <xdr:rowOff>800100</xdr:rowOff>
    </xdr:to>
    <xdr:grpSp>
      <xdr:nvGrpSpPr>
        <xdr:cNvPr id="11986" name="Группа 6"/>
        <xdr:cNvGrpSpPr>
          <a:grpSpLocks/>
        </xdr:cNvGrpSpPr>
      </xdr:nvGrpSpPr>
      <xdr:grpSpPr bwMode="auto">
        <a:xfrm>
          <a:off x="600075" y="3848100"/>
          <a:ext cx="447675" cy="219075"/>
          <a:chOff x="561975" y="9372600"/>
          <a:chExt cx="447674" cy="248851"/>
        </a:xfrm>
      </xdr:grpSpPr>
      <xdr:sp macro="" textlink="">
        <xdr:nvSpPr>
          <xdr:cNvPr id="298" name="Скругленный прямоугольник 297"/>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99" name="TextBox 298"/>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390525</xdr:colOff>
      <xdr:row>6</xdr:row>
      <xdr:rowOff>466725</xdr:rowOff>
    </xdr:from>
    <xdr:ext cx="720454" cy="236988"/>
    <xdr:sp macro="" textlink="">
      <xdr:nvSpPr>
        <xdr:cNvPr id="306" name="TextBox 305"/>
        <xdr:cNvSpPr txBox="1"/>
      </xdr:nvSpPr>
      <xdr:spPr>
        <a:xfrm>
          <a:off x="390525" y="24288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xdr:from>
      <xdr:col>0</xdr:col>
      <xdr:colOff>571500</xdr:colOff>
      <xdr:row>6</xdr:row>
      <xdr:rowOff>609600</xdr:rowOff>
    </xdr:from>
    <xdr:to>
      <xdr:col>0</xdr:col>
      <xdr:colOff>1028700</xdr:colOff>
      <xdr:row>6</xdr:row>
      <xdr:rowOff>838200</xdr:rowOff>
    </xdr:to>
    <xdr:grpSp>
      <xdr:nvGrpSpPr>
        <xdr:cNvPr id="11988" name="Группа 6"/>
        <xdr:cNvGrpSpPr>
          <a:grpSpLocks/>
        </xdr:cNvGrpSpPr>
      </xdr:nvGrpSpPr>
      <xdr:grpSpPr bwMode="auto">
        <a:xfrm>
          <a:off x="571500" y="3000375"/>
          <a:ext cx="457200" cy="228600"/>
          <a:chOff x="561975" y="9393601"/>
          <a:chExt cx="447674" cy="184333"/>
        </a:xfrm>
      </xdr:grpSpPr>
      <xdr:sp macro="" textlink="">
        <xdr:nvSpPr>
          <xdr:cNvPr id="316" name="Скругленный прямоугольник 315"/>
          <xdr:cNvSpPr/>
        </xdr:nvSpPr>
        <xdr:spPr bwMode="auto">
          <a:xfrm>
            <a:off x="636587" y="9432004"/>
            <a:ext cx="373062" cy="14593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17" name="TextBox 316"/>
          <xdr:cNvSpPr txBox="1"/>
        </xdr:nvSpPr>
        <xdr:spPr bwMode="auto">
          <a:xfrm>
            <a:off x="561975" y="9393601"/>
            <a:ext cx="429021" cy="1689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381000</xdr:colOff>
      <xdr:row>7</xdr:row>
      <xdr:rowOff>466725</xdr:rowOff>
    </xdr:from>
    <xdr:ext cx="720454" cy="236988"/>
    <xdr:sp macro="" textlink="">
      <xdr:nvSpPr>
        <xdr:cNvPr id="326" name="TextBox 325"/>
        <xdr:cNvSpPr txBox="1"/>
      </xdr:nvSpPr>
      <xdr:spPr>
        <a:xfrm>
          <a:off x="381000" y="33051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104775</xdr:colOff>
      <xdr:row>306</xdr:row>
      <xdr:rowOff>57150</xdr:rowOff>
    </xdr:from>
    <xdr:to>
      <xdr:col>1</xdr:col>
      <xdr:colOff>638175</xdr:colOff>
      <xdr:row>310</xdr:row>
      <xdr:rowOff>76200</xdr:rowOff>
    </xdr:to>
    <xdr:pic>
      <xdr:nvPicPr>
        <xdr:cNvPr id="11990" name="Рисунок 440" descr="IP_P094_0_30xD (1).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r="-81"/>
        <a:stretch>
          <a:fillRect/>
        </a:stretch>
      </xdr:blipFill>
      <xdr:spPr bwMode="auto">
        <a:xfrm>
          <a:off x="1143000" y="95088075"/>
          <a:ext cx="533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40</xdr:row>
      <xdr:rowOff>638175</xdr:rowOff>
    </xdr:from>
    <xdr:to>
      <xdr:col>0</xdr:col>
      <xdr:colOff>981075</xdr:colOff>
      <xdr:row>40</xdr:row>
      <xdr:rowOff>914400</xdr:rowOff>
    </xdr:to>
    <xdr:grpSp>
      <xdr:nvGrpSpPr>
        <xdr:cNvPr id="11991" name="Группа 6"/>
        <xdr:cNvGrpSpPr>
          <a:grpSpLocks/>
        </xdr:cNvGrpSpPr>
      </xdr:nvGrpSpPr>
      <xdr:grpSpPr bwMode="auto">
        <a:xfrm>
          <a:off x="533400" y="32308800"/>
          <a:ext cx="447675" cy="276225"/>
          <a:chOff x="561975" y="9372600"/>
          <a:chExt cx="447674" cy="248851"/>
        </a:xfrm>
      </xdr:grpSpPr>
      <xdr:sp macro="" textlink="">
        <xdr:nvSpPr>
          <xdr:cNvPr id="251" name="Скругленный прямоугольник 250"/>
          <xdr:cNvSpPr/>
        </xdr:nvSpPr>
        <xdr:spPr bwMode="auto">
          <a:xfrm>
            <a:off x="638175" y="9432667"/>
            <a:ext cx="371474" cy="14587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52" name="TextBox 251"/>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6</xdr:col>
      <xdr:colOff>0</xdr:colOff>
      <xdr:row>34</xdr:row>
      <xdr:rowOff>0</xdr:rowOff>
    </xdr:from>
    <xdr:ext cx="184731" cy="264560"/>
    <xdr:sp macro="" textlink="">
      <xdr:nvSpPr>
        <xdr:cNvPr id="339" name="TextBox 338"/>
        <xdr:cNvSpPr txBox="1"/>
      </xdr:nvSpPr>
      <xdr:spPr>
        <a:xfrm>
          <a:off x="17291685" y="2535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xdr:from>
      <xdr:col>0</xdr:col>
      <xdr:colOff>581025</xdr:colOff>
      <xdr:row>34</xdr:row>
      <xdr:rowOff>666750</xdr:rowOff>
    </xdr:from>
    <xdr:to>
      <xdr:col>0</xdr:col>
      <xdr:colOff>1028700</xdr:colOff>
      <xdr:row>34</xdr:row>
      <xdr:rowOff>914400</xdr:rowOff>
    </xdr:to>
    <xdr:grpSp>
      <xdr:nvGrpSpPr>
        <xdr:cNvPr id="11993" name="Группа 6"/>
        <xdr:cNvGrpSpPr>
          <a:grpSpLocks/>
        </xdr:cNvGrpSpPr>
      </xdr:nvGrpSpPr>
      <xdr:grpSpPr bwMode="auto">
        <a:xfrm>
          <a:off x="581025" y="26593800"/>
          <a:ext cx="447675" cy="247650"/>
          <a:chOff x="561975" y="9393600"/>
          <a:chExt cx="447674" cy="248851"/>
        </a:xfrm>
      </xdr:grpSpPr>
      <xdr:sp macro="" textlink="">
        <xdr:nvSpPr>
          <xdr:cNvPr id="360" name="Скругленный прямоугольник 359"/>
          <xdr:cNvSpPr/>
        </xdr:nvSpPr>
        <xdr:spPr bwMode="auto">
          <a:xfrm>
            <a:off x="638175" y="9431885"/>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2" name="TextBox 361"/>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16</xdr:row>
      <xdr:rowOff>657225</xdr:rowOff>
    </xdr:from>
    <xdr:to>
      <xdr:col>0</xdr:col>
      <xdr:colOff>1019175</xdr:colOff>
      <xdr:row>16</xdr:row>
      <xdr:rowOff>904875</xdr:rowOff>
    </xdr:to>
    <xdr:grpSp>
      <xdr:nvGrpSpPr>
        <xdr:cNvPr id="11994" name="Группа 6"/>
        <xdr:cNvGrpSpPr>
          <a:grpSpLocks/>
        </xdr:cNvGrpSpPr>
      </xdr:nvGrpSpPr>
      <xdr:grpSpPr bwMode="auto">
        <a:xfrm>
          <a:off x="571500" y="10506075"/>
          <a:ext cx="447675" cy="247650"/>
          <a:chOff x="561975" y="9383056"/>
          <a:chExt cx="447674" cy="248851"/>
        </a:xfrm>
      </xdr:grpSpPr>
      <xdr:sp macro="" textlink="">
        <xdr:nvSpPr>
          <xdr:cNvPr id="368" name="Скругленный прямоугольник 367"/>
          <xdr:cNvSpPr/>
        </xdr:nvSpPr>
        <xdr:spPr bwMode="auto">
          <a:xfrm>
            <a:off x="638175" y="9430912"/>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9" name="TextBox 368"/>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17</xdr:row>
      <xdr:rowOff>533400</xdr:rowOff>
    </xdr:from>
    <xdr:to>
      <xdr:col>0</xdr:col>
      <xdr:colOff>981075</xdr:colOff>
      <xdr:row>17</xdr:row>
      <xdr:rowOff>752475</xdr:rowOff>
    </xdr:to>
    <xdr:grpSp>
      <xdr:nvGrpSpPr>
        <xdr:cNvPr id="11995" name="Группа 6"/>
        <xdr:cNvGrpSpPr>
          <a:grpSpLocks/>
        </xdr:cNvGrpSpPr>
      </xdr:nvGrpSpPr>
      <xdr:grpSpPr bwMode="auto">
        <a:xfrm>
          <a:off x="533400" y="11391900"/>
          <a:ext cx="447675" cy="219075"/>
          <a:chOff x="561975" y="9367837"/>
          <a:chExt cx="447674" cy="206643"/>
        </a:xfrm>
      </xdr:grpSpPr>
      <xdr:sp macro="" textlink="">
        <xdr:nvSpPr>
          <xdr:cNvPr id="382" name="Скругленный прямоугольник 381"/>
          <xdr:cNvSpPr/>
        </xdr:nvSpPr>
        <xdr:spPr bwMode="auto">
          <a:xfrm>
            <a:off x="638175" y="9439713"/>
            <a:ext cx="371474" cy="13476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84" name="TextBox 383"/>
          <xdr:cNvSpPr txBox="1"/>
        </xdr:nvSpPr>
        <xdr:spPr bwMode="auto">
          <a:xfrm>
            <a:off x="561975" y="9367837"/>
            <a:ext cx="428624" cy="1886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581025</xdr:colOff>
      <xdr:row>19</xdr:row>
      <xdr:rowOff>657225</xdr:rowOff>
    </xdr:from>
    <xdr:to>
      <xdr:col>0</xdr:col>
      <xdr:colOff>1028700</xdr:colOff>
      <xdr:row>19</xdr:row>
      <xdr:rowOff>885825</xdr:rowOff>
    </xdr:to>
    <xdr:grpSp>
      <xdr:nvGrpSpPr>
        <xdr:cNvPr id="11996" name="Группа 6"/>
        <xdr:cNvGrpSpPr>
          <a:grpSpLocks/>
        </xdr:cNvGrpSpPr>
      </xdr:nvGrpSpPr>
      <xdr:grpSpPr bwMode="auto">
        <a:xfrm>
          <a:off x="581025" y="13220700"/>
          <a:ext cx="447675" cy="228600"/>
          <a:chOff x="561975" y="9383056"/>
          <a:chExt cx="447674" cy="248851"/>
        </a:xfrm>
      </xdr:grpSpPr>
      <xdr:sp macro="" textlink="">
        <xdr:nvSpPr>
          <xdr:cNvPr id="400" name="Скругленный прямоугольник 399"/>
          <xdr:cNvSpPr/>
        </xdr:nvSpPr>
        <xdr:spPr bwMode="auto">
          <a:xfrm>
            <a:off x="638175" y="9434900"/>
            <a:ext cx="371474" cy="134794"/>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09" name="TextBox 408"/>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17</xdr:row>
      <xdr:rowOff>123825</xdr:rowOff>
    </xdr:from>
    <xdr:to>
      <xdr:col>1</xdr:col>
      <xdr:colOff>676275</xdr:colOff>
      <xdr:row>17</xdr:row>
      <xdr:rowOff>733425</xdr:rowOff>
    </xdr:to>
    <xdr:pic>
      <xdr:nvPicPr>
        <xdr:cNvPr id="11997" name="Рисунок 331" descr="variofokal-el_прайс.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33475" y="10553700"/>
          <a:ext cx="5810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21</xdr:row>
      <xdr:rowOff>266108</xdr:rowOff>
    </xdr:from>
    <xdr:ext cx="981075" cy="514949"/>
    <xdr:sp macro="" textlink="">
      <xdr:nvSpPr>
        <xdr:cNvPr id="429" name="TextBox 428"/>
        <xdr:cNvSpPr txBox="1"/>
      </xdr:nvSpPr>
      <xdr:spPr>
        <a:xfrm>
          <a:off x="15278100" y="16849133"/>
          <a:ext cx="981075"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b="1">
              <a:solidFill>
                <a:srgbClr val="FF0000"/>
              </a:solidFill>
              <a:effectLst/>
              <a:latin typeface="+mn-lt"/>
              <a:ea typeface="+mn-ea"/>
              <a:cs typeface="+mn-cs"/>
            </a:rPr>
            <a:t>На замену </a:t>
          </a:r>
          <a:r>
            <a:rPr lang="en-US" sz="900" b="1">
              <a:solidFill>
                <a:srgbClr val="FF0000"/>
              </a:solidFill>
              <a:effectLst/>
              <a:latin typeface="+mn-lt"/>
              <a:ea typeface="+mn-ea"/>
              <a:cs typeface="+mn-cs"/>
            </a:rPr>
            <a:t>AHD-H022.1(2.8-12)E</a:t>
          </a:r>
          <a:r>
            <a:rPr lang="ru-RU" sz="900" b="1">
              <a:solidFill>
                <a:srgbClr val="FF0000"/>
              </a:solidFill>
              <a:effectLst/>
              <a:latin typeface="+mn-lt"/>
              <a:ea typeface="+mn-ea"/>
              <a:cs typeface="+mn-cs"/>
            </a:rPr>
            <a:t> </a:t>
          </a:r>
        </a:p>
        <a:p>
          <a:pPr algn="ctr"/>
          <a:endParaRPr lang="ru-RU" sz="900" b="1">
            <a:solidFill>
              <a:srgbClr val="FF0000"/>
            </a:solidFill>
            <a:effectLst/>
            <a:latin typeface="+mn-lt"/>
            <a:ea typeface="+mn-ea"/>
            <a:cs typeface="+mn-cs"/>
          </a:endParaRPr>
        </a:p>
      </xdr:txBody>
    </xdr:sp>
    <xdr:clientData/>
  </xdr:oneCellAnchor>
  <xdr:twoCellAnchor>
    <xdr:from>
      <xdr:col>0</xdr:col>
      <xdr:colOff>571500</xdr:colOff>
      <xdr:row>14</xdr:row>
      <xdr:rowOff>561975</xdr:rowOff>
    </xdr:from>
    <xdr:to>
      <xdr:col>0</xdr:col>
      <xdr:colOff>1019175</xdr:colOff>
      <xdr:row>14</xdr:row>
      <xdr:rowOff>809625</xdr:rowOff>
    </xdr:to>
    <xdr:grpSp>
      <xdr:nvGrpSpPr>
        <xdr:cNvPr id="11999" name="Группа 6"/>
        <xdr:cNvGrpSpPr>
          <a:grpSpLocks/>
        </xdr:cNvGrpSpPr>
      </xdr:nvGrpSpPr>
      <xdr:grpSpPr bwMode="auto">
        <a:xfrm>
          <a:off x="571500" y="8448675"/>
          <a:ext cx="447675" cy="247650"/>
          <a:chOff x="561975" y="9383056"/>
          <a:chExt cx="447674" cy="248851"/>
        </a:xfrm>
      </xdr:grpSpPr>
      <xdr:sp macro="" textlink="">
        <xdr:nvSpPr>
          <xdr:cNvPr id="436" name="Скругленный прямоугольник 435"/>
          <xdr:cNvSpPr/>
        </xdr:nvSpPr>
        <xdr:spPr bwMode="auto">
          <a:xfrm>
            <a:off x="638175" y="9430912"/>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37" name="TextBox 436"/>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6</xdr:col>
      <xdr:colOff>0</xdr:colOff>
      <xdr:row>26</xdr:row>
      <xdr:rowOff>0</xdr:rowOff>
    </xdr:from>
    <xdr:ext cx="184731" cy="264560"/>
    <xdr:sp macro="" textlink="">
      <xdr:nvSpPr>
        <xdr:cNvPr id="453" name="TextBox 452"/>
        <xdr:cNvSpPr txBox="1"/>
      </xdr:nvSpPr>
      <xdr:spPr>
        <a:xfrm>
          <a:off x="17291685"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twoCellAnchor editAs="oneCell">
    <xdr:from>
      <xdr:col>1</xdr:col>
      <xdr:colOff>57150</xdr:colOff>
      <xdr:row>26</xdr:row>
      <xdr:rowOff>266700</xdr:rowOff>
    </xdr:from>
    <xdr:to>
      <xdr:col>1</xdr:col>
      <xdr:colOff>723900</xdr:colOff>
      <xdr:row>26</xdr:row>
      <xdr:rowOff>819150</xdr:rowOff>
    </xdr:to>
    <xdr:pic>
      <xdr:nvPicPr>
        <xdr:cNvPr id="12001" name="Picture 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5375" y="18611850"/>
          <a:ext cx="666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561975</xdr:colOff>
      <xdr:row>26</xdr:row>
      <xdr:rowOff>647700</xdr:rowOff>
    </xdr:from>
    <xdr:to>
      <xdr:col>0</xdr:col>
      <xdr:colOff>1009650</xdr:colOff>
      <xdr:row>26</xdr:row>
      <xdr:rowOff>885825</xdr:rowOff>
    </xdr:to>
    <xdr:grpSp>
      <xdr:nvGrpSpPr>
        <xdr:cNvPr id="12002" name="Группа 6"/>
        <xdr:cNvGrpSpPr>
          <a:grpSpLocks/>
        </xdr:cNvGrpSpPr>
      </xdr:nvGrpSpPr>
      <xdr:grpSpPr bwMode="auto">
        <a:xfrm>
          <a:off x="561975" y="19421475"/>
          <a:ext cx="447675" cy="238125"/>
          <a:chOff x="561975" y="9372600"/>
          <a:chExt cx="447674" cy="248851"/>
        </a:xfrm>
      </xdr:grpSpPr>
      <xdr:sp macro="" textlink="">
        <xdr:nvSpPr>
          <xdr:cNvPr id="457" name="Скругленный прямоугольник 456"/>
          <xdr:cNvSpPr/>
        </xdr:nvSpPr>
        <xdr:spPr bwMode="auto">
          <a:xfrm>
            <a:off x="638175" y="9432324"/>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8" name="TextBox 45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6</xdr:col>
      <xdr:colOff>0</xdr:colOff>
      <xdr:row>26</xdr:row>
      <xdr:rowOff>0</xdr:rowOff>
    </xdr:from>
    <xdr:ext cx="184731" cy="264560"/>
    <xdr:sp macro="" textlink="">
      <xdr:nvSpPr>
        <xdr:cNvPr id="459" name="TextBox 458"/>
        <xdr:cNvSpPr txBox="1"/>
      </xdr:nvSpPr>
      <xdr:spPr>
        <a:xfrm>
          <a:off x="1729168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6</xdr:col>
      <xdr:colOff>0</xdr:colOff>
      <xdr:row>26</xdr:row>
      <xdr:rowOff>0</xdr:rowOff>
    </xdr:from>
    <xdr:ext cx="184731" cy="264560"/>
    <xdr:sp macro="" textlink="">
      <xdr:nvSpPr>
        <xdr:cNvPr id="465" name="TextBox 464"/>
        <xdr:cNvSpPr txBox="1"/>
      </xdr:nvSpPr>
      <xdr:spPr>
        <a:xfrm>
          <a:off x="1729168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ru-RU"/>
        </a:p>
      </xdr:txBody>
    </xdr:sp>
    <xdr:clientData/>
  </xdr:oneCellAnchor>
  <xdr:oneCellAnchor>
    <xdr:from>
      <xdr:col>5</xdr:col>
      <xdr:colOff>0</xdr:colOff>
      <xdr:row>31</xdr:row>
      <xdr:rowOff>225064</xdr:rowOff>
    </xdr:from>
    <xdr:ext cx="981075" cy="755656"/>
    <xdr:sp macro="" textlink="">
      <xdr:nvSpPr>
        <xdr:cNvPr id="481" name="TextBox 480"/>
        <xdr:cNvSpPr txBox="1"/>
      </xdr:nvSpPr>
      <xdr:spPr>
        <a:xfrm>
          <a:off x="15535275" y="25961614"/>
          <a:ext cx="981075" cy="75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b="1">
              <a:solidFill>
                <a:srgbClr val="FF0000"/>
              </a:solidFill>
              <a:effectLst/>
              <a:latin typeface="Arial" panose="020B0604020202020204" pitchFamily="34" charset="0"/>
              <a:ea typeface="+mn-ea"/>
              <a:cs typeface="Arial" panose="020B0604020202020204" pitchFamily="34" charset="0"/>
            </a:rPr>
            <a:t>На замену </a:t>
          </a:r>
          <a:r>
            <a:rPr lang="en-US" sz="900" b="1">
              <a:solidFill>
                <a:srgbClr val="FF0000"/>
              </a:solidFill>
              <a:effectLst/>
              <a:latin typeface="Arial" panose="020B0604020202020204" pitchFamily="34" charset="0"/>
              <a:ea typeface="+mn-ea"/>
              <a:cs typeface="Arial" panose="020B0604020202020204" pitchFamily="34" charset="0"/>
            </a:rPr>
            <a:t>AHD-H042.1(2.8-12)E</a:t>
          </a:r>
          <a:endParaRPr lang="ru-RU" sz="900" b="1">
            <a:solidFill>
              <a:srgbClr val="FF0000"/>
            </a:solidFill>
            <a:effectLst/>
            <a:latin typeface="Arial" panose="020B0604020202020204" pitchFamily="34" charset="0"/>
            <a:ea typeface="+mn-ea"/>
            <a:cs typeface="Arial" panose="020B0604020202020204" pitchFamily="34" charset="0"/>
          </a:endParaRPr>
        </a:p>
        <a:p>
          <a:pPr algn="ctr"/>
          <a:endParaRPr lang="ru-RU" sz="900" b="1">
            <a:solidFill>
              <a:srgbClr val="FF0000"/>
            </a:solidFill>
            <a:effectLst/>
            <a:latin typeface="Arial" panose="020B0604020202020204" pitchFamily="34" charset="0"/>
            <a:ea typeface="+mn-ea"/>
            <a:cs typeface="Arial" panose="020B0604020202020204" pitchFamily="34" charset="0"/>
          </a:endParaRPr>
        </a:p>
      </xdr:txBody>
    </xdr:sp>
    <xdr:clientData/>
  </xdr:oneCellAnchor>
  <xdr:oneCellAnchor>
    <xdr:from>
      <xdr:col>5</xdr:col>
      <xdr:colOff>0</xdr:colOff>
      <xdr:row>25</xdr:row>
      <xdr:rowOff>333172</xdr:rowOff>
    </xdr:from>
    <xdr:ext cx="981075" cy="514949"/>
    <xdr:sp macro="" textlink="">
      <xdr:nvSpPr>
        <xdr:cNvPr id="489" name="TextBox 488"/>
        <xdr:cNvSpPr txBox="1"/>
      </xdr:nvSpPr>
      <xdr:spPr>
        <a:xfrm>
          <a:off x="15278100" y="24983872"/>
          <a:ext cx="981075"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b="1">
              <a:solidFill>
                <a:srgbClr val="FF0000"/>
              </a:solidFill>
              <a:effectLst/>
              <a:latin typeface="+mn-lt"/>
              <a:ea typeface="+mn-ea"/>
              <a:cs typeface="+mn-cs"/>
            </a:rPr>
            <a:t>На замену </a:t>
          </a:r>
          <a:r>
            <a:rPr lang="en-US" sz="900" b="1">
              <a:solidFill>
                <a:srgbClr val="FF0000"/>
              </a:solidFill>
              <a:effectLst/>
              <a:latin typeface="+mn-lt"/>
              <a:ea typeface="+mn-ea"/>
              <a:cs typeface="+mn-cs"/>
            </a:rPr>
            <a:t>AHD-H052.1(3.6)E</a:t>
          </a:r>
          <a:endParaRPr lang="ru-RU" sz="900" b="1">
            <a:solidFill>
              <a:srgbClr val="FF0000"/>
            </a:solidFill>
            <a:effectLst/>
            <a:latin typeface="+mn-lt"/>
            <a:ea typeface="+mn-ea"/>
            <a:cs typeface="+mn-cs"/>
          </a:endParaRPr>
        </a:p>
        <a:p>
          <a:pPr algn="ctr"/>
          <a:endParaRPr lang="ru-RU" sz="900" b="1">
            <a:solidFill>
              <a:srgbClr val="FF0000"/>
            </a:solidFill>
            <a:effectLst/>
            <a:latin typeface="+mn-lt"/>
            <a:ea typeface="+mn-ea"/>
            <a:cs typeface="+mn-cs"/>
          </a:endParaRPr>
        </a:p>
      </xdr:txBody>
    </xdr:sp>
    <xdr:clientData/>
  </xdr:oneCellAnchor>
  <xdr:oneCellAnchor>
    <xdr:from>
      <xdr:col>0</xdr:col>
      <xdr:colOff>466725</xdr:colOff>
      <xdr:row>17</xdr:row>
      <xdr:rowOff>390525</xdr:rowOff>
    </xdr:from>
    <xdr:ext cx="581025" cy="285749"/>
    <xdr:sp macro="" textlink="">
      <xdr:nvSpPr>
        <xdr:cNvPr id="407" name="TextBox 406"/>
        <xdr:cNvSpPr txBox="1"/>
      </xdr:nvSpPr>
      <xdr:spPr>
        <a:xfrm>
          <a:off x="466725" y="107346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5</xdr:col>
      <xdr:colOff>0</xdr:colOff>
      <xdr:row>17</xdr:row>
      <xdr:rowOff>267893</xdr:rowOff>
    </xdr:from>
    <xdr:ext cx="981075" cy="451406"/>
    <xdr:sp macro="" textlink="">
      <xdr:nvSpPr>
        <xdr:cNvPr id="462" name="TextBox 461"/>
        <xdr:cNvSpPr txBox="1"/>
      </xdr:nvSpPr>
      <xdr:spPr>
        <a:xfrm>
          <a:off x="15278100" y="15822218"/>
          <a:ext cx="981075" cy="4514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lnSpc>
              <a:spcPts val="700"/>
            </a:lnSpc>
          </a:pPr>
          <a:r>
            <a:rPr lang="ru-RU" sz="900" b="1">
              <a:solidFill>
                <a:srgbClr val="FF0000"/>
              </a:solidFill>
              <a:effectLst/>
              <a:latin typeface="+mn-lt"/>
              <a:ea typeface="+mn-ea"/>
              <a:cs typeface="+mn-cs"/>
            </a:rPr>
            <a:t>Новая модель</a:t>
          </a:r>
        </a:p>
        <a:p>
          <a:pPr algn="ctr">
            <a:lnSpc>
              <a:spcPts val="700"/>
            </a:lnSpc>
          </a:pPr>
          <a:r>
            <a:rPr lang="en-US" sz="900" b="1">
              <a:solidFill>
                <a:srgbClr val="FF0000"/>
              </a:solidFill>
              <a:effectLst/>
            </a:rPr>
            <a:t>AHD-H022.1(2.8-12)E_V.2</a:t>
          </a:r>
          <a:endParaRPr lang="ru-RU" sz="900" b="1">
            <a:solidFill>
              <a:srgbClr val="FF0000"/>
            </a:solidFill>
            <a:effectLst/>
          </a:endParaRPr>
        </a:p>
      </xdr:txBody>
    </xdr:sp>
    <xdr:clientData/>
  </xdr:oneCellAnchor>
  <xdr:twoCellAnchor editAs="oneCell">
    <xdr:from>
      <xdr:col>1</xdr:col>
      <xdr:colOff>171450</xdr:colOff>
      <xdr:row>8</xdr:row>
      <xdr:rowOff>247650</xdr:rowOff>
    </xdr:from>
    <xdr:to>
      <xdr:col>1</xdr:col>
      <xdr:colOff>695325</xdr:colOff>
      <xdr:row>8</xdr:row>
      <xdr:rowOff>781050</xdr:rowOff>
    </xdr:to>
    <xdr:pic>
      <xdr:nvPicPr>
        <xdr:cNvPr id="12009" name="Рисунок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9675" y="388620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xdr:row>
      <xdr:rowOff>190500</xdr:rowOff>
    </xdr:from>
    <xdr:to>
      <xdr:col>1</xdr:col>
      <xdr:colOff>733425</xdr:colOff>
      <xdr:row>7</xdr:row>
      <xdr:rowOff>638175</xdr:rowOff>
    </xdr:to>
    <xdr:pic>
      <xdr:nvPicPr>
        <xdr:cNvPr id="12010" name="Рисунок 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85850" y="302895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6</xdr:row>
      <xdr:rowOff>180975</xdr:rowOff>
    </xdr:from>
    <xdr:to>
      <xdr:col>1</xdr:col>
      <xdr:colOff>704850</xdr:colOff>
      <xdr:row>6</xdr:row>
      <xdr:rowOff>676275</xdr:rowOff>
    </xdr:to>
    <xdr:pic>
      <xdr:nvPicPr>
        <xdr:cNvPr id="12011" name="Рисунок 28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85850" y="214312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12</xdr:row>
      <xdr:rowOff>266700</xdr:rowOff>
    </xdr:from>
    <xdr:to>
      <xdr:col>1</xdr:col>
      <xdr:colOff>695325</xdr:colOff>
      <xdr:row>12</xdr:row>
      <xdr:rowOff>809625</xdr:rowOff>
    </xdr:to>
    <xdr:pic>
      <xdr:nvPicPr>
        <xdr:cNvPr id="12012" name="Picture 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4900" y="6648450"/>
          <a:ext cx="6286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581025</xdr:colOff>
      <xdr:row>12</xdr:row>
      <xdr:rowOff>628650</xdr:rowOff>
    </xdr:from>
    <xdr:to>
      <xdr:col>0</xdr:col>
      <xdr:colOff>1028700</xdr:colOff>
      <xdr:row>12</xdr:row>
      <xdr:rowOff>866775</xdr:rowOff>
    </xdr:to>
    <xdr:grpSp>
      <xdr:nvGrpSpPr>
        <xdr:cNvPr id="12013" name="Группа 6"/>
        <xdr:cNvGrpSpPr>
          <a:grpSpLocks/>
        </xdr:cNvGrpSpPr>
      </xdr:nvGrpSpPr>
      <xdr:grpSpPr bwMode="auto">
        <a:xfrm>
          <a:off x="581025" y="7439025"/>
          <a:ext cx="447675" cy="238125"/>
          <a:chOff x="561975" y="9393600"/>
          <a:chExt cx="447674" cy="248851"/>
        </a:xfrm>
      </xdr:grpSpPr>
      <xdr:sp macro="" textlink="">
        <xdr:nvSpPr>
          <xdr:cNvPr id="378" name="Скругленный прямоугольник 377"/>
          <xdr:cNvSpPr/>
        </xdr:nvSpPr>
        <xdr:spPr bwMode="auto">
          <a:xfrm>
            <a:off x="638175" y="9433416"/>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0" name="TextBox 389"/>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57150</xdr:colOff>
      <xdr:row>11</xdr:row>
      <xdr:rowOff>276225</xdr:rowOff>
    </xdr:from>
    <xdr:to>
      <xdr:col>1</xdr:col>
      <xdr:colOff>714375</xdr:colOff>
      <xdr:row>11</xdr:row>
      <xdr:rowOff>723900</xdr:rowOff>
    </xdr:to>
    <xdr:pic>
      <xdr:nvPicPr>
        <xdr:cNvPr id="12014" name="Рисунок 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95375" y="5762625"/>
          <a:ext cx="6572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40</xdr:row>
      <xdr:rowOff>342900</xdr:rowOff>
    </xdr:from>
    <xdr:to>
      <xdr:col>1</xdr:col>
      <xdr:colOff>704850</xdr:colOff>
      <xdr:row>40</xdr:row>
      <xdr:rowOff>800100</xdr:rowOff>
    </xdr:to>
    <xdr:pic>
      <xdr:nvPicPr>
        <xdr:cNvPr id="12015" name="Рисунок 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14425" y="32518350"/>
          <a:ext cx="6286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34</xdr:row>
      <xdr:rowOff>342900</xdr:rowOff>
    </xdr:from>
    <xdr:to>
      <xdr:col>1</xdr:col>
      <xdr:colOff>695325</xdr:colOff>
      <xdr:row>34</xdr:row>
      <xdr:rowOff>704850</xdr:rowOff>
    </xdr:to>
    <xdr:pic>
      <xdr:nvPicPr>
        <xdr:cNvPr id="12016" name="Рисунок 430"/>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33475" y="2584132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xdr:row>
      <xdr:rowOff>209550</xdr:rowOff>
    </xdr:from>
    <xdr:to>
      <xdr:col>1</xdr:col>
      <xdr:colOff>676275</xdr:colOff>
      <xdr:row>16</xdr:row>
      <xdr:rowOff>819150</xdr:rowOff>
    </xdr:to>
    <xdr:pic>
      <xdr:nvPicPr>
        <xdr:cNvPr id="12017" name="Рисунок 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52525" y="9629775"/>
          <a:ext cx="561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21</xdr:row>
      <xdr:rowOff>190500</xdr:rowOff>
    </xdr:from>
    <xdr:to>
      <xdr:col>1</xdr:col>
      <xdr:colOff>695325</xdr:colOff>
      <xdr:row>21</xdr:row>
      <xdr:rowOff>781050</xdr:rowOff>
    </xdr:to>
    <xdr:pic>
      <xdr:nvPicPr>
        <xdr:cNvPr id="12018" name="Рисунок 1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33475" y="14258925"/>
          <a:ext cx="6000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25</xdr:row>
      <xdr:rowOff>228600</xdr:rowOff>
    </xdr:from>
    <xdr:to>
      <xdr:col>1</xdr:col>
      <xdr:colOff>733425</xdr:colOff>
      <xdr:row>25</xdr:row>
      <xdr:rowOff>847725</xdr:rowOff>
    </xdr:to>
    <xdr:pic>
      <xdr:nvPicPr>
        <xdr:cNvPr id="12019" name="Рисунок 1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04900" y="176022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20</xdr:row>
      <xdr:rowOff>533400</xdr:rowOff>
    </xdr:from>
    <xdr:to>
      <xdr:col>1</xdr:col>
      <xdr:colOff>0</xdr:colOff>
      <xdr:row>20</xdr:row>
      <xdr:rowOff>800100</xdr:rowOff>
    </xdr:to>
    <xdr:grpSp>
      <xdr:nvGrpSpPr>
        <xdr:cNvPr id="12020" name="Группа 5"/>
        <xdr:cNvGrpSpPr>
          <a:grpSpLocks/>
        </xdr:cNvGrpSpPr>
      </xdr:nvGrpSpPr>
      <xdr:grpSpPr bwMode="auto">
        <a:xfrm>
          <a:off x="542925" y="14001750"/>
          <a:ext cx="495300" cy="266700"/>
          <a:chOff x="609600" y="31746825"/>
          <a:chExt cx="430246" cy="248851"/>
        </a:xfrm>
      </xdr:grpSpPr>
      <xdr:sp macro="" textlink="">
        <xdr:nvSpPr>
          <xdr:cNvPr id="356" name="Скругленный прямоугольник 355"/>
          <xdr:cNvSpPr/>
        </xdr:nvSpPr>
        <xdr:spPr bwMode="auto">
          <a:xfrm>
            <a:off x="626148" y="31800150"/>
            <a:ext cx="388876"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58" name="TextBox 357"/>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571500</xdr:colOff>
      <xdr:row>35</xdr:row>
      <xdr:rowOff>647700</xdr:rowOff>
    </xdr:from>
    <xdr:to>
      <xdr:col>0</xdr:col>
      <xdr:colOff>1019175</xdr:colOff>
      <xdr:row>35</xdr:row>
      <xdr:rowOff>885825</xdr:rowOff>
    </xdr:to>
    <xdr:grpSp>
      <xdr:nvGrpSpPr>
        <xdr:cNvPr id="12021" name="Группа 6"/>
        <xdr:cNvGrpSpPr>
          <a:grpSpLocks/>
        </xdr:cNvGrpSpPr>
      </xdr:nvGrpSpPr>
      <xdr:grpSpPr bwMode="auto">
        <a:xfrm>
          <a:off x="571500" y="27574875"/>
          <a:ext cx="447675" cy="238125"/>
          <a:chOff x="561975" y="9393600"/>
          <a:chExt cx="447674" cy="248851"/>
        </a:xfrm>
      </xdr:grpSpPr>
      <xdr:sp macro="" textlink="">
        <xdr:nvSpPr>
          <xdr:cNvPr id="366" name="Скругленный прямоугольник 365"/>
          <xdr:cNvSpPr/>
        </xdr:nvSpPr>
        <xdr:spPr bwMode="auto">
          <a:xfrm>
            <a:off x="638175" y="9433416"/>
            <a:ext cx="371474" cy="13935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67" name="TextBox 366"/>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66675</xdr:colOff>
      <xdr:row>35</xdr:row>
      <xdr:rowOff>409575</xdr:rowOff>
    </xdr:from>
    <xdr:to>
      <xdr:col>1</xdr:col>
      <xdr:colOff>666750</xdr:colOff>
      <xdr:row>35</xdr:row>
      <xdr:rowOff>771525</xdr:rowOff>
    </xdr:to>
    <xdr:pic>
      <xdr:nvPicPr>
        <xdr:cNvPr id="12022" name="Рисунок 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04900" y="2784157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381000</xdr:colOff>
      <xdr:row>9</xdr:row>
      <xdr:rowOff>466725</xdr:rowOff>
    </xdr:from>
    <xdr:ext cx="720454" cy="236988"/>
    <xdr:sp macro="" textlink="">
      <xdr:nvSpPr>
        <xdr:cNvPr id="327" name="TextBox 326"/>
        <xdr:cNvSpPr txBox="1"/>
      </xdr:nvSpPr>
      <xdr:spPr>
        <a:xfrm>
          <a:off x="381000" y="490537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47625</xdr:colOff>
      <xdr:row>9</xdr:row>
      <xdr:rowOff>190500</xdr:rowOff>
    </xdr:from>
    <xdr:to>
      <xdr:col>1</xdr:col>
      <xdr:colOff>733425</xdr:colOff>
      <xdr:row>9</xdr:row>
      <xdr:rowOff>638175</xdr:rowOff>
    </xdr:to>
    <xdr:pic>
      <xdr:nvPicPr>
        <xdr:cNvPr id="12024" name="Рисунок 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85850" y="462915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9</xdr:row>
      <xdr:rowOff>600075</xdr:rowOff>
    </xdr:from>
    <xdr:to>
      <xdr:col>0</xdr:col>
      <xdr:colOff>1009650</xdr:colOff>
      <xdr:row>10</xdr:row>
      <xdr:rowOff>9525</xdr:rowOff>
    </xdr:to>
    <xdr:grpSp>
      <xdr:nvGrpSpPr>
        <xdr:cNvPr id="12025" name="Группа 5"/>
        <xdr:cNvGrpSpPr>
          <a:grpSpLocks/>
        </xdr:cNvGrpSpPr>
      </xdr:nvGrpSpPr>
      <xdr:grpSpPr bwMode="auto">
        <a:xfrm>
          <a:off x="514350" y="5467350"/>
          <a:ext cx="495300" cy="266700"/>
          <a:chOff x="609600" y="31746825"/>
          <a:chExt cx="430246" cy="248851"/>
        </a:xfrm>
      </xdr:grpSpPr>
      <xdr:sp macro="" textlink="">
        <xdr:nvSpPr>
          <xdr:cNvPr id="391" name="Скругленный прямоугольник 390"/>
          <xdr:cNvSpPr/>
        </xdr:nvSpPr>
        <xdr:spPr bwMode="auto">
          <a:xfrm>
            <a:off x="626148" y="31800150"/>
            <a:ext cx="388876"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92" name="TextBox 39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oneCellAnchor>
    <xdr:from>
      <xdr:col>0</xdr:col>
      <xdr:colOff>381000</xdr:colOff>
      <xdr:row>5</xdr:row>
      <xdr:rowOff>485775</xdr:rowOff>
    </xdr:from>
    <xdr:ext cx="720454" cy="236988"/>
    <xdr:sp macro="" textlink="">
      <xdr:nvSpPr>
        <xdr:cNvPr id="411" name="TextBox 410"/>
        <xdr:cNvSpPr txBox="1"/>
      </xdr:nvSpPr>
      <xdr:spPr>
        <a:xfrm>
          <a:off x="381000" y="1571625"/>
          <a:ext cx="72045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solidFill>
                <a:srgbClr val="585858"/>
              </a:solidFill>
              <a:latin typeface="Arial Black" panose="020B0A04020102020204" pitchFamily="34" charset="0"/>
              <a:cs typeface="Aharoni" panose="02010803020104030203" pitchFamily="2" charset="-79"/>
            </a:rPr>
            <a:t>Full Color</a:t>
          </a:r>
          <a:endParaRPr lang="ru-RU" sz="800" b="1">
            <a:solidFill>
              <a:srgbClr val="585858"/>
            </a:solidFill>
            <a:latin typeface="Arial Black" panose="020B0A04020102020204" pitchFamily="34" charset="0"/>
            <a:cs typeface="Aharoni" panose="02010803020104030203" pitchFamily="2" charset="-79"/>
          </a:endParaRPr>
        </a:p>
      </xdr:txBody>
    </xdr:sp>
    <xdr:clientData/>
  </xdr:oneCellAnchor>
  <xdr:twoCellAnchor editAs="oneCell">
    <xdr:from>
      <xdr:col>1</xdr:col>
      <xdr:colOff>171450</xdr:colOff>
      <xdr:row>5</xdr:row>
      <xdr:rowOff>247650</xdr:rowOff>
    </xdr:from>
    <xdr:to>
      <xdr:col>1</xdr:col>
      <xdr:colOff>695325</xdr:colOff>
      <xdr:row>5</xdr:row>
      <xdr:rowOff>781050</xdr:rowOff>
    </xdr:to>
    <xdr:pic>
      <xdr:nvPicPr>
        <xdr:cNvPr id="12027" name="Рисунок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9675" y="133350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581025</xdr:colOff>
      <xdr:row>5</xdr:row>
      <xdr:rowOff>638175</xdr:rowOff>
    </xdr:from>
    <xdr:to>
      <xdr:col>0</xdr:col>
      <xdr:colOff>1028700</xdr:colOff>
      <xdr:row>5</xdr:row>
      <xdr:rowOff>857250</xdr:rowOff>
    </xdr:to>
    <xdr:grpSp>
      <xdr:nvGrpSpPr>
        <xdr:cNvPr id="12028" name="Группа 6"/>
        <xdr:cNvGrpSpPr>
          <a:grpSpLocks/>
        </xdr:cNvGrpSpPr>
      </xdr:nvGrpSpPr>
      <xdr:grpSpPr bwMode="auto">
        <a:xfrm>
          <a:off x="581025" y="2152650"/>
          <a:ext cx="447675" cy="219075"/>
          <a:chOff x="561975" y="9372600"/>
          <a:chExt cx="447674" cy="248851"/>
        </a:xfrm>
      </xdr:grpSpPr>
      <xdr:sp macro="" textlink="">
        <xdr:nvSpPr>
          <xdr:cNvPr id="450" name="Скругленный прямоугольник 449"/>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451" name="TextBox 450"/>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11</xdr:row>
      <xdr:rowOff>571500</xdr:rowOff>
    </xdr:from>
    <xdr:to>
      <xdr:col>0</xdr:col>
      <xdr:colOff>1028700</xdr:colOff>
      <xdr:row>11</xdr:row>
      <xdr:rowOff>800100</xdr:rowOff>
    </xdr:to>
    <xdr:grpSp>
      <xdr:nvGrpSpPr>
        <xdr:cNvPr id="12029" name="Группа 6"/>
        <xdr:cNvGrpSpPr>
          <a:grpSpLocks/>
        </xdr:cNvGrpSpPr>
      </xdr:nvGrpSpPr>
      <xdr:grpSpPr bwMode="auto">
        <a:xfrm>
          <a:off x="571500" y="6486525"/>
          <a:ext cx="457200" cy="228600"/>
          <a:chOff x="561975" y="9393601"/>
          <a:chExt cx="447674" cy="184333"/>
        </a:xfrm>
      </xdr:grpSpPr>
      <xdr:sp macro="" textlink="">
        <xdr:nvSpPr>
          <xdr:cNvPr id="296" name="Скругленный прямоугольник 295"/>
          <xdr:cNvSpPr/>
        </xdr:nvSpPr>
        <xdr:spPr bwMode="auto">
          <a:xfrm>
            <a:off x="636587" y="9432004"/>
            <a:ext cx="373062" cy="145930"/>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97" name="TextBox 296"/>
          <xdr:cNvSpPr txBox="1"/>
        </xdr:nvSpPr>
        <xdr:spPr bwMode="auto">
          <a:xfrm>
            <a:off x="561975" y="9393601"/>
            <a:ext cx="429021" cy="1689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619125</xdr:colOff>
      <xdr:row>8</xdr:row>
      <xdr:rowOff>523875</xdr:rowOff>
    </xdr:from>
    <xdr:to>
      <xdr:col>0</xdr:col>
      <xdr:colOff>990600</xdr:colOff>
      <xdr:row>8</xdr:row>
      <xdr:rowOff>762000</xdr:rowOff>
    </xdr:to>
    <xdr:grpSp>
      <xdr:nvGrpSpPr>
        <xdr:cNvPr id="12030" name="Группа 5"/>
        <xdr:cNvGrpSpPr>
          <a:grpSpLocks/>
        </xdr:cNvGrpSpPr>
      </xdr:nvGrpSpPr>
      <xdr:grpSpPr bwMode="auto">
        <a:xfrm>
          <a:off x="619125" y="4591050"/>
          <a:ext cx="371475" cy="238125"/>
          <a:chOff x="609600" y="31746825"/>
          <a:chExt cx="430246" cy="248851"/>
        </a:xfrm>
      </xdr:grpSpPr>
      <xdr:sp macro="" textlink="">
        <xdr:nvSpPr>
          <xdr:cNvPr id="301" name="Скругленный прямоугольник 300"/>
          <xdr:cNvSpPr/>
        </xdr:nvSpPr>
        <xdr:spPr bwMode="auto">
          <a:xfrm>
            <a:off x="631664" y="31796595"/>
            <a:ext cx="386118" cy="14931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302" name="TextBox 301"/>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editAs="oneCell">
    <xdr:from>
      <xdr:col>1</xdr:col>
      <xdr:colOff>38100</xdr:colOff>
      <xdr:row>55</xdr:row>
      <xdr:rowOff>180975</xdr:rowOff>
    </xdr:from>
    <xdr:to>
      <xdr:col>1</xdr:col>
      <xdr:colOff>742950</xdr:colOff>
      <xdr:row>55</xdr:row>
      <xdr:rowOff>647700</xdr:rowOff>
    </xdr:to>
    <xdr:pic>
      <xdr:nvPicPr>
        <xdr:cNvPr id="12031" name="Рисунок 1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76325" y="4676775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428625</xdr:colOff>
      <xdr:row>1</xdr:row>
      <xdr:rowOff>180975</xdr:rowOff>
    </xdr:to>
    <xdr:pic>
      <xdr:nvPicPr>
        <xdr:cNvPr id="12032" name="Рисунок 10" descr="Logo.png">
          <a:hlinkClick xmlns:r="http://schemas.openxmlformats.org/officeDocument/2006/relationships" r:id="rId28"/>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4775" y="85725"/>
          <a:ext cx="1362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39</xdr:row>
      <xdr:rowOff>285750</xdr:rowOff>
    </xdr:from>
    <xdr:to>
      <xdr:col>1</xdr:col>
      <xdr:colOff>704850</xdr:colOff>
      <xdr:row>39</xdr:row>
      <xdr:rowOff>714375</xdr:rowOff>
    </xdr:to>
    <xdr:pic>
      <xdr:nvPicPr>
        <xdr:cNvPr id="12033" name="Picture 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4425" y="31527750"/>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552450</xdr:colOff>
      <xdr:row>39</xdr:row>
      <xdr:rowOff>619125</xdr:rowOff>
    </xdr:from>
    <xdr:to>
      <xdr:col>1</xdr:col>
      <xdr:colOff>19050</xdr:colOff>
      <xdr:row>39</xdr:row>
      <xdr:rowOff>923925</xdr:rowOff>
    </xdr:to>
    <xdr:grpSp>
      <xdr:nvGrpSpPr>
        <xdr:cNvPr id="12034" name="Группа 5"/>
        <xdr:cNvGrpSpPr>
          <a:grpSpLocks/>
        </xdr:cNvGrpSpPr>
      </xdr:nvGrpSpPr>
      <xdr:grpSpPr bwMode="auto">
        <a:xfrm>
          <a:off x="552450" y="31356300"/>
          <a:ext cx="504825" cy="304800"/>
          <a:chOff x="609600" y="31746825"/>
          <a:chExt cx="430246" cy="248851"/>
        </a:xfrm>
      </xdr:grpSpPr>
      <xdr:sp macro="" textlink="">
        <xdr:nvSpPr>
          <xdr:cNvPr id="220" name="Скругленный прямоугольник 219"/>
          <xdr:cNvSpPr/>
        </xdr:nvSpPr>
        <xdr:spPr bwMode="auto">
          <a:xfrm>
            <a:off x="625836" y="31809038"/>
            <a:ext cx="381539" cy="132202"/>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21" name="TextBox 220"/>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609600</xdr:colOff>
      <xdr:row>41</xdr:row>
      <xdr:rowOff>685800</xdr:rowOff>
    </xdr:from>
    <xdr:to>
      <xdr:col>0</xdr:col>
      <xdr:colOff>1009650</xdr:colOff>
      <xdr:row>41</xdr:row>
      <xdr:rowOff>876300</xdr:rowOff>
    </xdr:to>
    <xdr:grpSp>
      <xdr:nvGrpSpPr>
        <xdr:cNvPr id="12035" name="Группа 153"/>
        <xdr:cNvGrpSpPr>
          <a:grpSpLocks/>
        </xdr:cNvGrpSpPr>
      </xdr:nvGrpSpPr>
      <xdr:grpSpPr bwMode="auto">
        <a:xfrm>
          <a:off x="609600" y="33289875"/>
          <a:ext cx="400050" cy="190500"/>
          <a:chOff x="600075" y="27511912"/>
          <a:chExt cx="430246" cy="292764"/>
        </a:xfrm>
      </xdr:grpSpPr>
      <xdr:sp macro="" textlink="">
        <xdr:nvSpPr>
          <xdr:cNvPr id="224" name="Скругленный прямоугольник 223"/>
          <xdr:cNvSpPr/>
        </xdr:nvSpPr>
        <xdr:spPr bwMode="auto">
          <a:xfrm>
            <a:off x="620563" y="27555827"/>
            <a:ext cx="379026" cy="248849"/>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25" name="TextBox 224"/>
          <xdr:cNvSpPr txBox="1"/>
        </xdr:nvSpPr>
        <xdr:spPr bwMode="auto">
          <a:xfrm>
            <a:off x="600075" y="27511912"/>
            <a:ext cx="430246" cy="29276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19050</xdr:colOff>
      <xdr:row>45</xdr:row>
      <xdr:rowOff>276225</xdr:rowOff>
    </xdr:from>
    <xdr:to>
      <xdr:col>1</xdr:col>
      <xdr:colOff>742950</xdr:colOff>
      <xdr:row>45</xdr:row>
      <xdr:rowOff>762000</xdr:rowOff>
    </xdr:to>
    <xdr:pic>
      <xdr:nvPicPr>
        <xdr:cNvPr id="12036" name="Рисунок 26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00" b="179"/>
        <a:stretch>
          <a:fillRect/>
        </a:stretch>
      </xdr:blipFill>
      <xdr:spPr bwMode="auto">
        <a:xfrm>
          <a:off x="1057275" y="3659505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45</xdr:row>
      <xdr:rowOff>628650</xdr:rowOff>
    </xdr:from>
    <xdr:to>
      <xdr:col>1</xdr:col>
      <xdr:colOff>19050</xdr:colOff>
      <xdr:row>45</xdr:row>
      <xdr:rowOff>952500</xdr:rowOff>
    </xdr:to>
    <xdr:grpSp>
      <xdr:nvGrpSpPr>
        <xdr:cNvPr id="12037" name="Группа 5"/>
        <xdr:cNvGrpSpPr>
          <a:grpSpLocks/>
        </xdr:cNvGrpSpPr>
      </xdr:nvGrpSpPr>
      <xdr:grpSpPr bwMode="auto">
        <a:xfrm>
          <a:off x="552450" y="36442650"/>
          <a:ext cx="504825" cy="323850"/>
          <a:chOff x="609600" y="31746825"/>
          <a:chExt cx="430246" cy="248851"/>
        </a:xfrm>
      </xdr:grpSpPr>
      <xdr:sp macro="" textlink="">
        <xdr:nvSpPr>
          <xdr:cNvPr id="228" name="Скругленный прямоугольник 227"/>
          <xdr:cNvSpPr/>
        </xdr:nvSpPr>
        <xdr:spPr bwMode="auto">
          <a:xfrm>
            <a:off x="625836" y="31805378"/>
            <a:ext cx="381539" cy="139064"/>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29" name="TextBox 228"/>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504825</xdr:colOff>
      <xdr:row>47</xdr:row>
      <xdr:rowOff>781050</xdr:rowOff>
    </xdr:from>
    <xdr:to>
      <xdr:col>0</xdr:col>
      <xdr:colOff>904875</xdr:colOff>
      <xdr:row>47</xdr:row>
      <xdr:rowOff>971550</xdr:rowOff>
    </xdr:to>
    <xdr:grpSp>
      <xdr:nvGrpSpPr>
        <xdr:cNvPr id="12038" name="Группа 153"/>
        <xdr:cNvGrpSpPr>
          <a:grpSpLocks/>
        </xdr:cNvGrpSpPr>
      </xdr:nvGrpSpPr>
      <xdr:grpSpPr bwMode="auto">
        <a:xfrm>
          <a:off x="504825" y="38690550"/>
          <a:ext cx="400050" cy="190500"/>
          <a:chOff x="600075" y="27511912"/>
          <a:chExt cx="430246" cy="292764"/>
        </a:xfrm>
      </xdr:grpSpPr>
      <xdr:sp macro="" textlink="">
        <xdr:nvSpPr>
          <xdr:cNvPr id="233" name="Скругленный прямоугольник 232"/>
          <xdr:cNvSpPr/>
        </xdr:nvSpPr>
        <xdr:spPr bwMode="auto">
          <a:xfrm>
            <a:off x="620563" y="27555827"/>
            <a:ext cx="379026" cy="248849"/>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34" name="TextBox 233"/>
          <xdr:cNvSpPr txBox="1"/>
        </xdr:nvSpPr>
        <xdr:spPr bwMode="auto">
          <a:xfrm>
            <a:off x="600075" y="27511912"/>
            <a:ext cx="430246" cy="29276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142875</xdr:colOff>
      <xdr:row>30</xdr:row>
      <xdr:rowOff>285750</xdr:rowOff>
    </xdr:from>
    <xdr:to>
      <xdr:col>1</xdr:col>
      <xdr:colOff>666750</xdr:colOff>
      <xdr:row>30</xdr:row>
      <xdr:rowOff>704850</xdr:rowOff>
    </xdr:to>
    <xdr:pic>
      <xdr:nvPicPr>
        <xdr:cNvPr id="12039" name="Picture 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81100" y="22726650"/>
          <a:ext cx="523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609600</xdr:colOff>
      <xdr:row>30</xdr:row>
      <xdr:rowOff>647700</xdr:rowOff>
    </xdr:from>
    <xdr:to>
      <xdr:col>0</xdr:col>
      <xdr:colOff>1009650</xdr:colOff>
      <xdr:row>30</xdr:row>
      <xdr:rowOff>838200</xdr:rowOff>
    </xdr:to>
    <xdr:grpSp>
      <xdr:nvGrpSpPr>
        <xdr:cNvPr id="12040" name="Группа 153"/>
        <xdr:cNvGrpSpPr>
          <a:grpSpLocks/>
        </xdr:cNvGrpSpPr>
      </xdr:nvGrpSpPr>
      <xdr:grpSpPr bwMode="auto">
        <a:xfrm>
          <a:off x="609600" y="23517225"/>
          <a:ext cx="400050" cy="190500"/>
          <a:chOff x="600075" y="27511912"/>
          <a:chExt cx="430246" cy="292764"/>
        </a:xfrm>
      </xdr:grpSpPr>
      <xdr:sp macro="" textlink="">
        <xdr:nvSpPr>
          <xdr:cNvPr id="242" name="Скругленный прямоугольник 241"/>
          <xdr:cNvSpPr/>
        </xdr:nvSpPr>
        <xdr:spPr bwMode="auto">
          <a:xfrm>
            <a:off x="620563" y="27555827"/>
            <a:ext cx="379026" cy="248849"/>
          </a:xfrm>
          <a:prstGeom prst="roundRect">
            <a:avLst/>
          </a:prstGeom>
          <a:solidFill>
            <a:srgbClr val="163C46"/>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5" name="TextBox 244"/>
          <xdr:cNvSpPr txBox="1"/>
        </xdr:nvSpPr>
        <xdr:spPr bwMode="auto">
          <a:xfrm>
            <a:off x="600075" y="27511912"/>
            <a:ext cx="430246" cy="29276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8Мп</a:t>
            </a:r>
          </a:p>
        </xdr:txBody>
      </xdr:sp>
    </xdr:grpSp>
    <xdr:clientData/>
  </xdr:twoCellAnchor>
  <xdr:twoCellAnchor editAs="oneCell">
    <xdr:from>
      <xdr:col>1</xdr:col>
      <xdr:colOff>95250</xdr:colOff>
      <xdr:row>32</xdr:row>
      <xdr:rowOff>238125</xdr:rowOff>
    </xdr:from>
    <xdr:to>
      <xdr:col>1</xdr:col>
      <xdr:colOff>647700</xdr:colOff>
      <xdr:row>32</xdr:row>
      <xdr:rowOff>742950</xdr:rowOff>
    </xdr:to>
    <xdr:pic>
      <xdr:nvPicPr>
        <xdr:cNvPr id="12041" name="Picture 6"/>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33475" y="24603075"/>
          <a:ext cx="5524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590550</xdr:colOff>
      <xdr:row>32</xdr:row>
      <xdr:rowOff>619125</xdr:rowOff>
    </xdr:from>
    <xdr:to>
      <xdr:col>1</xdr:col>
      <xdr:colOff>0</xdr:colOff>
      <xdr:row>32</xdr:row>
      <xdr:rowOff>838200</xdr:rowOff>
    </xdr:to>
    <xdr:grpSp>
      <xdr:nvGrpSpPr>
        <xdr:cNvPr id="12042" name="Группа 6"/>
        <xdr:cNvGrpSpPr>
          <a:grpSpLocks/>
        </xdr:cNvGrpSpPr>
      </xdr:nvGrpSpPr>
      <xdr:grpSpPr bwMode="auto">
        <a:xfrm>
          <a:off x="590550" y="25412700"/>
          <a:ext cx="447675" cy="219075"/>
          <a:chOff x="561975" y="9383056"/>
          <a:chExt cx="447674" cy="248851"/>
        </a:xfrm>
      </xdr:grpSpPr>
      <xdr:sp macro="" textlink="">
        <xdr:nvSpPr>
          <xdr:cNvPr id="240" name="Скругленный прямоугольник 239"/>
          <xdr:cNvSpPr/>
        </xdr:nvSpPr>
        <xdr:spPr bwMode="auto">
          <a:xfrm>
            <a:off x="638175" y="9426334"/>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41" name="TextBox 240"/>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oneCellAnchor>
    <xdr:from>
      <xdr:col>0</xdr:col>
      <xdr:colOff>476250</xdr:colOff>
      <xdr:row>53</xdr:row>
      <xdr:rowOff>838200</xdr:rowOff>
    </xdr:from>
    <xdr:ext cx="581025" cy="285749"/>
    <xdr:sp macro="" textlink="">
      <xdr:nvSpPr>
        <xdr:cNvPr id="232" name="TextBox 231"/>
        <xdr:cNvSpPr txBox="1"/>
      </xdr:nvSpPr>
      <xdr:spPr>
        <a:xfrm>
          <a:off x="476250" y="464820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editAs="oneCell">
    <xdr:from>
      <xdr:col>1</xdr:col>
      <xdr:colOff>57150</xdr:colOff>
      <xdr:row>51</xdr:row>
      <xdr:rowOff>409575</xdr:rowOff>
    </xdr:from>
    <xdr:to>
      <xdr:col>1</xdr:col>
      <xdr:colOff>723900</xdr:colOff>
      <xdr:row>51</xdr:row>
      <xdr:rowOff>1019175</xdr:rowOff>
    </xdr:to>
    <xdr:pic>
      <xdr:nvPicPr>
        <xdr:cNvPr id="12044" name="Рисунок 62" descr="IP-P08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5375" y="42500550"/>
          <a:ext cx="666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392906</xdr:colOff>
      <xdr:row>50</xdr:row>
      <xdr:rowOff>678656</xdr:rowOff>
    </xdr:from>
    <xdr:ext cx="581025" cy="285749"/>
    <xdr:sp macro="" textlink="">
      <xdr:nvSpPr>
        <xdr:cNvPr id="244" name="TextBox 243"/>
        <xdr:cNvSpPr txBox="1"/>
      </xdr:nvSpPr>
      <xdr:spPr>
        <a:xfrm>
          <a:off x="392906" y="44779406"/>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523875</xdr:colOff>
      <xdr:row>31</xdr:row>
      <xdr:rowOff>438150</xdr:rowOff>
    </xdr:from>
    <xdr:ext cx="581025" cy="285749"/>
    <xdr:sp macro="" textlink="">
      <xdr:nvSpPr>
        <xdr:cNvPr id="235" name="TextBox 234"/>
        <xdr:cNvSpPr txBox="1"/>
      </xdr:nvSpPr>
      <xdr:spPr>
        <a:xfrm>
          <a:off x="523875" y="2484120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466725</xdr:colOff>
      <xdr:row>46</xdr:row>
      <xdr:rowOff>590550</xdr:rowOff>
    </xdr:from>
    <xdr:ext cx="581025" cy="285749"/>
    <xdr:sp macro="" textlink="">
      <xdr:nvSpPr>
        <xdr:cNvPr id="236" name="TextBox 235"/>
        <xdr:cNvSpPr txBox="1"/>
      </xdr:nvSpPr>
      <xdr:spPr>
        <a:xfrm>
          <a:off x="466725" y="390715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43</xdr:row>
      <xdr:rowOff>542925</xdr:rowOff>
    </xdr:from>
    <xdr:ext cx="581025" cy="285749"/>
    <xdr:sp macro="" textlink="">
      <xdr:nvSpPr>
        <xdr:cNvPr id="243" name="TextBox 242"/>
        <xdr:cNvSpPr txBox="1"/>
      </xdr:nvSpPr>
      <xdr:spPr>
        <a:xfrm>
          <a:off x="457200" y="358425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457200</xdr:colOff>
      <xdr:row>47</xdr:row>
      <xdr:rowOff>542925</xdr:rowOff>
    </xdr:from>
    <xdr:ext cx="581025" cy="285749"/>
    <xdr:sp macro="" textlink="">
      <xdr:nvSpPr>
        <xdr:cNvPr id="246" name="TextBox 245"/>
        <xdr:cNvSpPr txBox="1"/>
      </xdr:nvSpPr>
      <xdr:spPr>
        <a:xfrm>
          <a:off x="457200" y="379761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476250</xdr:colOff>
      <xdr:row>12</xdr:row>
      <xdr:rowOff>381000</xdr:rowOff>
    </xdr:from>
    <xdr:ext cx="581025" cy="285749"/>
    <xdr:sp macro="" textlink="">
      <xdr:nvSpPr>
        <xdr:cNvPr id="248" name="TextBox 247"/>
        <xdr:cNvSpPr txBox="1"/>
      </xdr:nvSpPr>
      <xdr:spPr>
        <a:xfrm>
          <a:off x="476250" y="67627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twoCellAnchor>
    <xdr:from>
      <xdr:col>0</xdr:col>
      <xdr:colOff>457200</xdr:colOff>
      <xdr:row>23</xdr:row>
      <xdr:rowOff>561975</xdr:rowOff>
    </xdr:from>
    <xdr:to>
      <xdr:col>0</xdr:col>
      <xdr:colOff>923925</xdr:colOff>
      <xdr:row>23</xdr:row>
      <xdr:rowOff>828675</xdr:rowOff>
    </xdr:to>
    <xdr:grpSp>
      <xdr:nvGrpSpPr>
        <xdr:cNvPr id="12053" name="Группа 5"/>
        <xdr:cNvGrpSpPr>
          <a:grpSpLocks/>
        </xdr:cNvGrpSpPr>
      </xdr:nvGrpSpPr>
      <xdr:grpSpPr bwMode="auto">
        <a:xfrm>
          <a:off x="457200" y="17230725"/>
          <a:ext cx="466725" cy="266700"/>
          <a:chOff x="609600" y="31746825"/>
          <a:chExt cx="430246" cy="248851"/>
        </a:xfrm>
      </xdr:grpSpPr>
      <xdr:sp macro="" textlink="">
        <xdr:nvSpPr>
          <xdr:cNvPr id="264" name="Скругленный прямоугольник 263"/>
          <xdr:cNvSpPr/>
        </xdr:nvSpPr>
        <xdr:spPr bwMode="auto">
          <a:xfrm>
            <a:off x="627161" y="31800150"/>
            <a:ext cx="386343" cy="142201"/>
          </a:xfrm>
          <a:prstGeom prst="roundRect">
            <a:avLst/>
          </a:prstGeom>
          <a:solidFill>
            <a:srgbClr val="00642D"/>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5" name="TextBox 264"/>
          <xdr:cNvSpPr txBox="1"/>
        </xdr:nvSpPr>
        <xdr:spPr bwMode="auto">
          <a:xfrm>
            <a:off x="609600" y="31746825"/>
            <a:ext cx="430246"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5Мп</a:t>
            </a:r>
          </a:p>
        </xdr:txBody>
      </xdr:sp>
    </xdr:grpSp>
    <xdr:clientData/>
  </xdr:twoCellAnchor>
  <xdr:twoCellAnchor>
    <xdr:from>
      <xdr:col>0</xdr:col>
      <xdr:colOff>485775</xdr:colOff>
      <xdr:row>22</xdr:row>
      <xdr:rowOff>723900</xdr:rowOff>
    </xdr:from>
    <xdr:to>
      <xdr:col>0</xdr:col>
      <xdr:colOff>933450</xdr:colOff>
      <xdr:row>22</xdr:row>
      <xdr:rowOff>942975</xdr:rowOff>
    </xdr:to>
    <xdr:grpSp>
      <xdr:nvGrpSpPr>
        <xdr:cNvPr id="12054" name="Группа 6"/>
        <xdr:cNvGrpSpPr>
          <a:grpSpLocks/>
        </xdr:cNvGrpSpPr>
      </xdr:nvGrpSpPr>
      <xdr:grpSpPr bwMode="auto">
        <a:xfrm>
          <a:off x="485775" y="16259175"/>
          <a:ext cx="447675" cy="219075"/>
          <a:chOff x="561975" y="9372600"/>
          <a:chExt cx="447674" cy="248851"/>
        </a:xfrm>
      </xdr:grpSpPr>
      <xdr:sp macro="" textlink="">
        <xdr:nvSpPr>
          <xdr:cNvPr id="267" name="Скругленный прямоугольник 266"/>
          <xdr:cNvSpPr/>
        </xdr:nvSpPr>
        <xdr:spPr bwMode="auto">
          <a:xfrm>
            <a:off x="638175" y="9426698"/>
            <a:ext cx="371474" cy="15147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68" name="TextBox 267"/>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37</xdr:row>
      <xdr:rowOff>600075</xdr:rowOff>
    </xdr:from>
    <xdr:to>
      <xdr:col>0</xdr:col>
      <xdr:colOff>981075</xdr:colOff>
      <xdr:row>37</xdr:row>
      <xdr:rowOff>933450</xdr:rowOff>
    </xdr:to>
    <xdr:grpSp>
      <xdr:nvGrpSpPr>
        <xdr:cNvPr id="12055" name="Группа 6"/>
        <xdr:cNvGrpSpPr>
          <a:grpSpLocks/>
        </xdr:cNvGrpSpPr>
      </xdr:nvGrpSpPr>
      <xdr:grpSpPr bwMode="auto">
        <a:xfrm>
          <a:off x="533400" y="29384625"/>
          <a:ext cx="447675" cy="333375"/>
          <a:chOff x="561975" y="9393600"/>
          <a:chExt cx="447674" cy="248851"/>
        </a:xfrm>
      </xdr:grpSpPr>
      <xdr:sp macro="" textlink="">
        <xdr:nvSpPr>
          <xdr:cNvPr id="270" name="Скругленный прямоугольник 269"/>
          <xdr:cNvSpPr/>
        </xdr:nvSpPr>
        <xdr:spPr bwMode="auto">
          <a:xfrm>
            <a:off x="638175" y="9429150"/>
            <a:ext cx="371474" cy="14931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71" name="TextBox 270"/>
          <xdr:cNvSpPr txBox="1"/>
        </xdr:nvSpPr>
        <xdr:spPr bwMode="auto">
          <a:xfrm>
            <a:off x="561975" y="9393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533400</xdr:colOff>
      <xdr:row>46</xdr:row>
      <xdr:rowOff>771525</xdr:rowOff>
    </xdr:from>
    <xdr:to>
      <xdr:col>0</xdr:col>
      <xdr:colOff>981075</xdr:colOff>
      <xdr:row>46</xdr:row>
      <xdr:rowOff>1019175</xdr:rowOff>
    </xdr:to>
    <xdr:grpSp>
      <xdr:nvGrpSpPr>
        <xdr:cNvPr id="12056" name="Группа 6"/>
        <xdr:cNvGrpSpPr>
          <a:grpSpLocks/>
        </xdr:cNvGrpSpPr>
      </xdr:nvGrpSpPr>
      <xdr:grpSpPr bwMode="auto">
        <a:xfrm>
          <a:off x="533400" y="37633275"/>
          <a:ext cx="447675" cy="247650"/>
          <a:chOff x="561975" y="9372600"/>
          <a:chExt cx="447674" cy="248851"/>
        </a:xfrm>
      </xdr:grpSpPr>
      <xdr:sp macro="" textlink="">
        <xdr:nvSpPr>
          <xdr:cNvPr id="273" name="Скругленный прямоугольник 272"/>
          <xdr:cNvSpPr/>
        </xdr:nvSpPr>
        <xdr:spPr bwMode="auto">
          <a:xfrm>
            <a:off x="638175" y="9430027"/>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74" name="TextBox 273"/>
          <xdr:cNvSpPr txBox="1"/>
        </xdr:nvSpPr>
        <xdr:spPr bwMode="auto">
          <a:xfrm>
            <a:off x="561975" y="9372600"/>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552450</xdr:colOff>
      <xdr:row>51</xdr:row>
      <xdr:rowOff>1085850</xdr:rowOff>
    </xdr:from>
    <xdr:to>
      <xdr:col>0</xdr:col>
      <xdr:colOff>1000125</xdr:colOff>
      <xdr:row>51</xdr:row>
      <xdr:rowOff>1390650</xdr:rowOff>
    </xdr:to>
    <xdr:grpSp>
      <xdr:nvGrpSpPr>
        <xdr:cNvPr id="12057" name="Группа 6"/>
        <xdr:cNvGrpSpPr>
          <a:grpSpLocks/>
        </xdr:cNvGrpSpPr>
      </xdr:nvGrpSpPr>
      <xdr:grpSpPr bwMode="auto">
        <a:xfrm>
          <a:off x="552450" y="42672000"/>
          <a:ext cx="447675" cy="304800"/>
          <a:chOff x="561975" y="9393512"/>
          <a:chExt cx="447674" cy="248851"/>
        </a:xfrm>
      </xdr:grpSpPr>
      <xdr:sp macro="" textlink="">
        <xdr:nvSpPr>
          <xdr:cNvPr id="276" name="Скругленный прямоугольник 275"/>
          <xdr:cNvSpPr/>
        </xdr:nvSpPr>
        <xdr:spPr bwMode="auto">
          <a:xfrm>
            <a:off x="638175" y="9432395"/>
            <a:ext cx="371474" cy="147755"/>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77" name="TextBox 276"/>
          <xdr:cNvSpPr txBox="1"/>
        </xdr:nvSpPr>
        <xdr:spPr bwMode="auto">
          <a:xfrm>
            <a:off x="561975" y="9393512"/>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xdr:from>
      <xdr:col>0</xdr:col>
      <xdr:colOff>571500</xdr:colOff>
      <xdr:row>15</xdr:row>
      <xdr:rowOff>657225</xdr:rowOff>
    </xdr:from>
    <xdr:to>
      <xdr:col>0</xdr:col>
      <xdr:colOff>1019175</xdr:colOff>
      <xdr:row>15</xdr:row>
      <xdr:rowOff>904875</xdr:rowOff>
    </xdr:to>
    <xdr:grpSp>
      <xdr:nvGrpSpPr>
        <xdr:cNvPr id="12058" name="Группа 6"/>
        <xdr:cNvGrpSpPr>
          <a:grpSpLocks/>
        </xdr:cNvGrpSpPr>
      </xdr:nvGrpSpPr>
      <xdr:grpSpPr bwMode="auto">
        <a:xfrm>
          <a:off x="571500" y="9496425"/>
          <a:ext cx="447675" cy="247650"/>
          <a:chOff x="561975" y="9383056"/>
          <a:chExt cx="447674" cy="248851"/>
        </a:xfrm>
      </xdr:grpSpPr>
      <xdr:sp macro="" textlink="">
        <xdr:nvSpPr>
          <xdr:cNvPr id="219" name="Скругленный прямоугольник 218"/>
          <xdr:cNvSpPr/>
        </xdr:nvSpPr>
        <xdr:spPr bwMode="auto">
          <a:xfrm>
            <a:off x="638175" y="9430912"/>
            <a:ext cx="371474" cy="14356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222" name="TextBox 221"/>
          <xdr:cNvSpPr txBox="1"/>
        </xdr:nvSpPr>
        <xdr:spPr bwMode="auto">
          <a:xfrm>
            <a:off x="561975" y="9383056"/>
            <a:ext cx="42862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114300</xdr:colOff>
      <xdr:row>15</xdr:row>
      <xdr:rowOff>209550</xdr:rowOff>
    </xdr:from>
    <xdr:to>
      <xdr:col>1</xdr:col>
      <xdr:colOff>676275</xdr:colOff>
      <xdr:row>15</xdr:row>
      <xdr:rowOff>819150</xdr:rowOff>
    </xdr:to>
    <xdr:pic>
      <xdr:nvPicPr>
        <xdr:cNvPr id="12059" name="Рисунок 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52525" y="8620125"/>
          <a:ext cx="561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15</xdr:row>
      <xdr:rowOff>485775</xdr:rowOff>
    </xdr:from>
    <xdr:ext cx="581025" cy="285749"/>
    <xdr:sp macro="" textlink="">
      <xdr:nvSpPr>
        <xdr:cNvPr id="226" name="TextBox 225"/>
        <xdr:cNvSpPr txBox="1"/>
      </xdr:nvSpPr>
      <xdr:spPr>
        <a:xfrm>
          <a:off x="0" y="9820275"/>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428625</xdr:colOff>
      <xdr:row>51</xdr:row>
      <xdr:rowOff>819150</xdr:rowOff>
    </xdr:from>
    <xdr:ext cx="581025" cy="285749"/>
    <xdr:sp macro="" textlink="">
      <xdr:nvSpPr>
        <xdr:cNvPr id="254" name="TextBox 253"/>
        <xdr:cNvSpPr txBox="1"/>
      </xdr:nvSpPr>
      <xdr:spPr>
        <a:xfrm>
          <a:off x="428625" y="43834050"/>
          <a:ext cx="581025" cy="285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rgbClr val="FF0000"/>
              </a:solidFill>
              <a:latin typeface="Calibri" pitchFamily="34" charset="0"/>
              <a:ea typeface="+mn-ea"/>
              <a:cs typeface="+mn-cs"/>
            </a:rPr>
            <a:t>SALE</a:t>
          </a:r>
          <a:endParaRPr lang="ru-RU" sz="1100" b="1">
            <a:solidFill>
              <a:srgbClr val="FF0000"/>
            </a:solidFill>
            <a:latin typeface="Calibri" pitchFamily="34" charset="0"/>
            <a:ea typeface="+mn-ea"/>
            <a:cs typeface="+mn-cs"/>
          </a:endParaRPr>
        </a:p>
        <a:p>
          <a:endParaRPr lang="ru-RU" sz="900" b="1">
            <a:solidFill>
              <a:srgbClr val="FF0000"/>
            </a:solidFill>
            <a:latin typeface="Arial" panose="020B0604020202020204" pitchFamily="34" charset="0"/>
            <a:cs typeface="Arial" panose="020B0604020202020204"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475628</xdr:colOff>
      <xdr:row>5</xdr:row>
      <xdr:rowOff>2007040</xdr:rowOff>
    </xdr:from>
    <xdr:ext cx="595314" cy="236988"/>
    <xdr:sp macro="" textlink="">
      <xdr:nvSpPr>
        <xdr:cNvPr id="28" name="TextBox 27"/>
        <xdr:cNvSpPr txBox="1"/>
      </xdr:nvSpPr>
      <xdr:spPr>
        <a:xfrm>
          <a:off x="475628" y="1432286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498474</xdr:colOff>
      <xdr:row>6</xdr:row>
      <xdr:rowOff>2052107</xdr:rowOff>
    </xdr:from>
    <xdr:ext cx="544286" cy="259773"/>
    <xdr:sp macro="" textlink="">
      <xdr:nvSpPr>
        <xdr:cNvPr id="85" name="TextBox 84"/>
        <xdr:cNvSpPr txBox="1"/>
      </xdr:nvSpPr>
      <xdr:spPr>
        <a:xfrm>
          <a:off x="498474" y="11377082"/>
          <a:ext cx="544286" cy="25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19050</xdr:colOff>
      <xdr:row>13</xdr:row>
      <xdr:rowOff>695325</xdr:rowOff>
    </xdr:from>
    <xdr:to>
      <xdr:col>1</xdr:col>
      <xdr:colOff>1038225</xdr:colOff>
      <xdr:row>13</xdr:row>
      <xdr:rowOff>1457325</xdr:rowOff>
    </xdr:to>
    <xdr:pic>
      <xdr:nvPicPr>
        <xdr:cNvPr id="12363" name="Рисунок 5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20974050"/>
          <a:ext cx="10191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467414</xdr:colOff>
      <xdr:row>13</xdr:row>
      <xdr:rowOff>2279709</xdr:rowOff>
    </xdr:from>
    <xdr:ext cx="595314" cy="236988"/>
    <xdr:sp macro="" textlink="">
      <xdr:nvSpPr>
        <xdr:cNvPr id="71" name="TextBox 70"/>
        <xdr:cNvSpPr txBox="1"/>
      </xdr:nvSpPr>
      <xdr:spPr>
        <a:xfrm>
          <a:off x="467414" y="22558434"/>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475628</xdr:colOff>
      <xdr:row>9</xdr:row>
      <xdr:rowOff>2007040</xdr:rowOff>
    </xdr:from>
    <xdr:ext cx="595314" cy="236988"/>
    <xdr:sp macro="" textlink="">
      <xdr:nvSpPr>
        <xdr:cNvPr id="69" name="TextBox 68"/>
        <xdr:cNvSpPr txBox="1"/>
      </xdr:nvSpPr>
      <xdr:spPr>
        <a:xfrm>
          <a:off x="475628" y="1159871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oneCellAnchor>
    <xdr:from>
      <xdr:col>0</xdr:col>
      <xdr:colOff>510351</xdr:colOff>
      <xdr:row>8</xdr:row>
      <xdr:rowOff>2860098</xdr:rowOff>
    </xdr:from>
    <xdr:ext cx="544286" cy="259773"/>
    <xdr:sp macro="" textlink="">
      <xdr:nvSpPr>
        <xdr:cNvPr id="108" name="TextBox 107"/>
        <xdr:cNvSpPr txBox="1"/>
      </xdr:nvSpPr>
      <xdr:spPr>
        <a:xfrm>
          <a:off x="510351" y="22510173"/>
          <a:ext cx="544286" cy="25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57150</xdr:colOff>
      <xdr:row>9</xdr:row>
      <xdr:rowOff>876300</xdr:rowOff>
    </xdr:from>
    <xdr:to>
      <xdr:col>1</xdr:col>
      <xdr:colOff>1019175</xdr:colOff>
      <xdr:row>9</xdr:row>
      <xdr:rowOff>1285875</xdr:rowOff>
    </xdr:to>
    <xdr:pic>
      <xdr:nvPicPr>
        <xdr:cNvPr id="12367" name="Рисунок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3475" y="11791950"/>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1362075</xdr:rowOff>
    </xdr:from>
    <xdr:to>
      <xdr:col>1</xdr:col>
      <xdr:colOff>1019175</xdr:colOff>
      <xdr:row>8</xdr:row>
      <xdr:rowOff>1771650</xdr:rowOff>
    </xdr:to>
    <xdr:pic>
      <xdr:nvPicPr>
        <xdr:cNvPr id="12368" name="Рисунок 7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3475" y="9982200"/>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6</xdr:row>
      <xdr:rowOff>971550</xdr:rowOff>
    </xdr:from>
    <xdr:to>
      <xdr:col>1</xdr:col>
      <xdr:colOff>990600</xdr:colOff>
      <xdr:row>6</xdr:row>
      <xdr:rowOff>1381125</xdr:rowOff>
    </xdr:to>
    <xdr:pic>
      <xdr:nvPicPr>
        <xdr:cNvPr id="12369" name="Рисунок 7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 y="4562475"/>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550333</xdr:colOff>
      <xdr:row>7</xdr:row>
      <xdr:rowOff>2296584</xdr:rowOff>
    </xdr:from>
    <xdr:ext cx="544286" cy="259773"/>
    <xdr:sp macro="" textlink="">
      <xdr:nvSpPr>
        <xdr:cNvPr id="95" name="TextBox 94"/>
        <xdr:cNvSpPr txBox="1"/>
      </xdr:nvSpPr>
      <xdr:spPr>
        <a:xfrm>
          <a:off x="550333" y="11888259"/>
          <a:ext cx="544286" cy="25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xdr:from>
      <xdr:col>1</xdr:col>
      <xdr:colOff>76200</xdr:colOff>
      <xdr:row>7</xdr:row>
      <xdr:rowOff>1038225</xdr:rowOff>
    </xdr:from>
    <xdr:to>
      <xdr:col>1</xdr:col>
      <xdr:colOff>1019175</xdr:colOff>
      <xdr:row>7</xdr:row>
      <xdr:rowOff>1733550</xdr:rowOff>
    </xdr:to>
    <xdr:pic>
      <xdr:nvPicPr>
        <xdr:cNvPr id="12371" name="Рисунок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2525" y="7143750"/>
          <a:ext cx="9429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475628</xdr:colOff>
      <xdr:row>5</xdr:row>
      <xdr:rowOff>2007040</xdr:rowOff>
    </xdr:from>
    <xdr:ext cx="595314" cy="236988"/>
    <xdr:sp macro="" textlink="">
      <xdr:nvSpPr>
        <xdr:cNvPr id="83" name="TextBox 82"/>
        <xdr:cNvSpPr txBox="1"/>
      </xdr:nvSpPr>
      <xdr:spPr>
        <a:xfrm>
          <a:off x="475628" y="6055165"/>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1</xdr:col>
      <xdr:colOff>66675</xdr:colOff>
      <xdr:row>5</xdr:row>
      <xdr:rowOff>1028700</xdr:rowOff>
    </xdr:from>
    <xdr:to>
      <xdr:col>1</xdr:col>
      <xdr:colOff>1000125</xdr:colOff>
      <xdr:row>5</xdr:row>
      <xdr:rowOff>1447800</xdr:rowOff>
    </xdr:to>
    <xdr:pic>
      <xdr:nvPicPr>
        <xdr:cNvPr id="12373" name="Рисунок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0" y="2228850"/>
          <a:ext cx="933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333375</xdr:colOff>
      <xdr:row>1</xdr:row>
      <xdr:rowOff>180975</xdr:rowOff>
    </xdr:to>
    <xdr:pic>
      <xdr:nvPicPr>
        <xdr:cNvPr id="12374" name="Рисунок 10" descr="Logo.png">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 y="85725"/>
          <a:ext cx="13049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10</xdr:row>
      <xdr:rowOff>866775</xdr:rowOff>
    </xdr:from>
    <xdr:to>
      <xdr:col>1</xdr:col>
      <xdr:colOff>1000125</xdr:colOff>
      <xdr:row>10</xdr:row>
      <xdr:rowOff>1276350</xdr:rowOff>
    </xdr:to>
    <xdr:pic>
      <xdr:nvPicPr>
        <xdr:cNvPr id="12375" name="Рисунок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 y="14077950"/>
          <a:ext cx="9620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452746</xdr:colOff>
      <xdr:row>12</xdr:row>
      <xdr:rowOff>2050611</xdr:rowOff>
    </xdr:from>
    <xdr:ext cx="595314" cy="236988"/>
    <xdr:sp macro="" textlink="">
      <xdr:nvSpPr>
        <xdr:cNvPr id="52" name="TextBox 51"/>
        <xdr:cNvSpPr txBox="1"/>
      </xdr:nvSpPr>
      <xdr:spPr>
        <a:xfrm>
          <a:off x="452746" y="30739911"/>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0</xdr:col>
      <xdr:colOff>9525</xdr:colOff>
      <xdr:row>12</xdr:row>
      <xdr:rowOff>800100</xdr:rowOff>
    </xdr:from>
    <xdr:to>
      <xdr:col>0</xdr:col>
      <xdr:colOff>257175</xdr:colOff>
      <xdr:row>12</xdr:row>
      <xdr:rowOff>904875</xdr:rowOff>
    </xdr:to>
    <xdr:pic>
      <xdr:nvPicPr>
        <xdr:cNvPr id="12377" name="Рисунок 22" descr="C:\Documents and Settings\JZhadaeva.SECURITYEXPERT\Рабочий стол\new.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 y="1874520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12</xdr:row>
      <xdr:rowOff>1066800</xdr:rowOff>
    </xdr:from>
    <xdr:to>
      <xdr:col>1</xdr:col>
      <xdr:colOff>971550</xdr:colOff>
      <xdr:row>12</xdr:row>
      <xdr:rowOff>1428750</xdr:rowOff>
    </xdr:to>
    <xdr:pic>
      <xdr:nvPicPr>
        <xdr:cNvPr id="12378" name="Рисунок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4900" y="19011900"/>
          <a:ext cx="9429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495300</xdr:colOff>
      <xdr:row>10</xdr:row>
      <xdr:rowOff>1714500</xdr:rowOff>
    </xdr:from>
    <xdr:ext cx="557892" cy="224998"/>
    <xdr:sp macro="" textlink="">
      <xdr:nvSpPr>
        <xdr:cNvPr id="43" name="TextBox 42"/>
        <xdr:cNvSpPr txBox="1"/>
      </xdr:nvSpPr>
      <xdr:spPr>
        <a:xfrm>
          <a:off x="495300" y="15401925"/>
          <a:ext cx="55789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447675</xdr:colOff>
      <xdr:row>13</xdr:row>
      <xdr:rowOff>2019300</xdr:rowOff>
    </xdr:from>
    <xdr:ext cx="557892" cy="224998"/>
    <xdr:sp macro="" textlink="">
      <xdr:nvSpPr>
        <xdr:cNvPr id="44" name="TextBox 43"/>
        <xdr:cNvSpPr txBox="1"/>
      </xdr:nvSpPr>
      <xdr:spPr>
        <a:xfrm>
          <a:off x="447675" y="32889825"/>
          <a:ext cx="55789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452746</xdr:colOff>
      <xdr:row>11</xdr:row>
      <xdr:rowOff>2050611</xdr:rowOff>
    </xdr:from>
    <xdr:ext cx="595314" cy="236988"/>
    <xdr:sp macro="" textlink="">
      <xdr:nvSpPr>
        <xdr:cNvPr id="22" name="TextBox 21"/>
        <xdr:cNvSpPr txBox="1"/>
      </xdr:nvSpPr>
      <xdr:spPr>
        <a:xfrm>
          <a:off x="452746" y="20062386"/>
          <a:ext cx="595314" cy="236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800" b="1">
              <a:solidFill>
                <a:srgbClr val="585858"/>
              </a:solidFill>
              <a:latin typeface="Arial Black" panose="020B0A04020102020204" pitchFamily="34" charset="0"/>
              <a:cs typeface="Aharoni" panose="02010803020104030203" pitchFamily="2" charset="-79"/>
            </a:rPr>
            <a:t>Н.265</a:t>
          </a:r>
        </a:p>
      </xdr:txBody>
    </xdr:sp>
    <xdr:clientData/>
  </xdr:oneCellAnchor>
  <xdr:twoCellAnchor editAs="oneCell">
    <xdr:from>
      <xdr:col>0</xdr:col>
      <xdr:colOff>9525</xdr:colOff>
      <xdr:row>11</xdr:row>
      <xdr:rowOff>800100</xdr:rowOff>
    </xdr:from>
    <xdr:to>
      <xdr:col>0</xdr:col>
      <xdr:colOff>257175</xdr:colOff>
      <xdr:row>11</xdr:row>
      <xdr:rowOff>904875</xdr:rowOff>
    </xdr:to>
    <xdr:pic>
      <xdr:nvPicPr>
        <xdr:cNvPr id="12382" name="Рисунок 22" descr="C:\Documents and Settings\JZhadaeva.SECURITYEXPERT\Рабочий стол\new.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 y="164115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11</xdr:row>
      <xdr:rowOff>1066800</xdr:rowOff>
    </xdr:from>
    <xdr:to>
      <xdr:col>1</xdr:col>
      <xdr:colOff>971550</xdr:colOff>
      <xdr:row>11</xdr:row>
      <xdr:rowOff>1428750</xdr:rowOff>
    </xdr:to>
    <xdr:pic>
      <xdr:nvPicPr>
        <xdr:cNvPr id="12383" name="Рисунок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4900" y="16678275"/>
          <a:ext cx="9429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438150</xdr:colOff>
      <xdr:row>7</xdr:row>
      <xdr:rowOff>847725</xdr:rowOff>
    </xdr:from>
    <xdr:ext cx="557892" cy="224998"/>
    <xdr:sp macro="" textlink="">
      <xdr:nvSpPr>
        <xdr:cNvPr id="25" name="TextBox 24"/>
        <xdr:cNvSpPr txBox="1"/>
      </xdr:nvSpPr>
      <xdr:spPr>
        <a:xfrm>
          <a:off x="438150" y="6953250"/>
          <a:ext cx="55789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900" b="1">
              <a:solidFill>
                <a:srgbClr val="FF0000"/>
              </a:solidFill>
              <a:latin typeface="Arial" panose="020B0604020202020204" pitchFamily="34" charset="0"/>
              <a:cs typeface="Arial" panose="020B0604020202020204" pitchFamily="34" charset="0"/>
            </a:rPr>
            <a:t>SALE</a:t>
          </a:r>
          <a:endParaRPr lang="ru-RU" sz="900" b="1">
            <a:solidFill>
              <a:srgbClr val="FF0000"/>
            </a:solidFill>
            <a:latin typeface="Arial" panose="020B0604020202020204" pitchFamily="34" charset="0"/>
            <a:cs typeface="Arial" panose="020B0604020202020204"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10</xdr:row>
      <xdr:rowOff>0</xdr:rowOff>
    </xdr:from>
    <xdr:to>
      <xdr:col>0</xdr:col>
      <xdr:colOff>333375</xdr:colOff>
      <xdr:row>10</xdr:row>
      <xdr:rowOff>0</xdr:rowOff>
    </xdr:to>
    <xdr:pic>
      <xdr:nvPicPr>
        <xdr:cNvPr id="1347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9626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0</xdr:rowOff>
    </xdr:from>
    <xdr:to>
      <xdr:col>0</xdr:col>
      <xdr:colOff>361950</xdr:colOff>
      <xdr:row>10</xdr:row>
      <xdr:rowOff>0</xdr:rowOff>
    </xdr:to>
    <xdr:pic>
      <xdr:nvPicPr>
        <xdr:cNvPr id="1347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9626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10</xdr:row>
      <xdr:rowOff>0</xdr:rowOff>
    </xdr:from>
    <xdr:to>
      <xdr:col>0</xdr:col>
      <xdr:colOff>333375</xdr:colOff>
      <xdr:row>10</xdr:row>
      <xdr:rowOff>0</xdr:rowOff>
    </xdr:to>
    <xdr:pic>
      <xdr:nvPicPr>
        <xdr:cNvPr id="1347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9626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xdr:row>
      <xdr:rowOff>0</xdr:rowOff>
    </xdr:from>
    <xdr:to>
      <xdr:col>0</xdr:col>
      <xdr:colOff>323850</xdr:colOff>
      <xdr:row>10</xdr:row>
      <xdr:rowOff>0</xdr:rowOff>
    </xdr:to>
    <xdr:pic>
      <xdr:nvPicPr>
        <xdr:cNvPr id="1347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9626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10</xdr:row>
      <xdr:rowOff>0</xdr:rowOff>
    </xdr:from>
    <xdr:to>
      <xdr:col>0</xdr:col>
      <xdr:colOff>295275</xdr:colOff>
      <xdr:row>10</xdr:row>
      <xdr:rowOff>0</xdr:rowOff>
    </xdr:to>
    <xdr:pic>
      <xdr:nvPicPr>
        <xdr:cNvPr id="1347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9626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10</xdr:row>
      <xdr:rowOff>0</xdr:rowOff>
    </xdr:from>
    <xdr:to>
      <xdr:col>0</xdr:col>
      <xdr:colOff>333375</xdr:colOff>
      <xdr:row>10</xdr:row>
      <xdr:rowOff>0</xdr:rowOff>
    </xdr:to>
    <xdr:pic>
      <xdr:nvPicPr>
        <xdr:cNvPr id="1347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9626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3478"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3479"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3480"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4</xdr:col>
      <xdr:colOff>0</xdr:colOff>
      <xdr:row>2</xdr:row>
      <xdr:rowOff>504825</xdr:rowOff>
    </xdr:to>
    <xdr:pic>
      <xdr:nvPicPr>
        <xdr:cNvPr id="13481"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5143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0</xdr:rowOff>
    </xdr:from>
    <xdr:to>
      <xdr:col>0</xdr:col>
      <xdr:colOff>361950</xdr:colOff>
      <xdr:row>13</xdr:row>
      <xdr:rowOff>0</xdr:rowOff>
    </xdr:to>
    <xdr:pic>
      <xdr:nvPicPr>
        <xdr:cNvPr id="13482"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13</xdr:row>
      <xdr:rowOff>0</xdr:rowOff>
    </xdr:from>
    <xdr:to>
      <xdr:col>0</xdr:col>
      <xdr:colOff>333375</xdr:colOff>
      <xdr:row>13</xdr:row>
      <xdr:rowOff>0</xdr:rowOff>
    </xdr:to>
    <xdr:pic>
      <xdr:nvPicPr>
        <xdr:cNvPr id="1348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13</xdr:row>
      <xdr:rowOff>0</xdr:rowOff>
    </xdr:from>
    <xdr:to>
      <xdr:col>0</xdr:col>
      <xdr:colOff>323850</xdr:colOff>
      <xdr:row>13</xdr:row>
      <xdr:rowOff>0</xdr:rowOff>
    </xdr:to>
    <xdr:pic>
      <xdr:nvPicPr>
        <xdr:cNvPr id="1348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13</xdr:row>
      <xdr:rowOff>0</xdr:rowOff>
    </xdr:from>
    <xdr:to>
      <xdr:col>0</xdr:col>
      <xdr:colOff>295275</xdr:colOff>
      <xdr:row>13</xdr:row>
      <xdr:rowOff>0</xdr:rowOff>
    </xdr:to>
    <xdr:pic>
      <xdr:nvPicPr>
        <xdr:cNvPr id="13485"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13</xdr:row>
      <xdr:rowOff>0</xdr:rowOff>
    </xdr:from>
    <xdr:to>
      <xdr:col>0</xdr:col>
      <xdr:colOff>333375</xdr:colOff>
      <xdr:row>13</xdr:row>
      <xdr:rowOff>0</xdr:rowOff>
    </xdr:to>
    <xdr:pic>
      <xdr:nvPicPr>
        <xdr:cNvPr id="13486"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13</xdr:row>
      <xdr:rowOff>0</xdr:rowOff>
    </xdr:from>
    <xdr:to>
      <xdr:col>0</xdr:col>
      <xdr:colOff>333375</xdr:colOff>
      <xdr:row>13</xdr:row>
      <xdr:rowOff>0</xdr:rowOff>
    </xdr:to>
    <xdr:pic>
      <xdr:nvPicPr>
        <xdr:cNvPr id="1348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0</xdr:rowOff>
    </xdr:from>
    <xdr:to>
      <xdr:col>0</xdr:col>
      <xdr:colOff>361950</xdr:colOff>
      <xdr:row>13</xdr:row>
      <xdr:rowOff>0</xdr:rowOff>
    </xdr:to>
    <xdr:pic>
      <xdr:nvPicPr>
        <xdr:cNvPr id="13488"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13</xdr:row>
      <xdr:rowOff>0</xdr:rowOff>
    </xdr:from>
    <xdr:to>
      <xdr:col>0</xdr:col>
      <xdr:colOff>333375</xdr:colOff>
      <xdr:row>13</xdr:row>
      <xdr:rowOff>0</xdr:rowOff>
    </xdr:to>
    <xdr:pic>
      <xdr:nvPicPr>
        <xdr:cNvPr id="13489"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248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0</xdr:rowOff>
    </xdr:from>
    <xdr:to>
      <xdr:col>4</xdr:col>
      <xdr:colOff>0</xdr:colOff>
      <xdr:row>5</xdr:row>
      <xdr:rowOff>123825</xdr:rowOff>
    </xdr:to>
    <xdr:pic>
      <xdr:nvPicPr>
        <xdr:cNvPr id="13490"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0</xdr:rowOff>
    </xdr:from>
    <xdr:to>
      <xdr:col>4</xdr:col>
      <xdr:colOff>0</xdr:colOff>
      <xdr:row>5</xdr:row>
      <xdr:rowOff>123825</xdr:rowOff>
    </xdr:to>
    <xdr:pic>
      <xdr:nvPicPr>
        <xdr:cNvPr id="13491"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28575</xdr:rowOff>
    </xdr:from>
    <xdr:to>
      <xdr:col>4</xdr:col>
      <xdr:colOff>0</xdr:colOff>
      <xdr:row>5</xdr:row>
      <xdr:rowOff>123825</xdr:rowOff>
    </xdr:to>
    <xdr:pic>
      <xdr:nvPicPr>
        <xdr:cNvPr id="13492"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28575</xdr:rowOff>
    </xdr:from>
    <xdr:to>
      <xdr:col>4</xdr:col>
      <xdr:colOff>0</xdr:colOff>
      <xdr:row>5</xdr:row>
      <xdr:rowOff>123825</xdr:rowOff>
    </xdr:to>
    <xdr:pic>
      <xdr:nvPicPr>
        <xdr:cNvPr id="1349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0</xdr:rowOff>
    </xdr:from>
    <xdr:to>
      <xdr:col>4</xdr:col>
      <xdr:colOff>0</xdr:colOff>
      <xdr:row>5</xdr:row>
      <xdr:rowOff>123825</xdr:rowOff>
    </xdr:to>
    <xdr:pic>
      <xdr:nvPicPr>
        <xdr:cNvPr id="13494"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28575</xdr:rowOff>
    </xdr:from>
    <xdr:to>
      <xdr:col>4</xdr:col>
      <xdr:colOff>0</xdr:colOff>
      <xdr:row>5</xdr:row>
      <xdr:rowOff>123825</xdr:rowOff>
    </xdr:to>
    <xdr:pic>
      <xdr:nvPicPr>
        <xdr:cNvPr id="13495"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0</xdr:rowOff>
    </xdr:from>
    <xdr:to>
      <xdr:col>4</xdr:col>
      <xdr:colOff>0</xdr:colOff>
      <xdr:row>5</xdr:row>
      <xdr:rowOff>123825</xdr:rowOff>
    </xdr:to>
    <xdr:pic>
      <xdr:nvPicPr>
        <xdr:cNvPr id="13496"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xdr:row>
      <xdr:rowOff>28575</xdr:rowOff>
    </xdr:from>
    <xdr:to>
      <xdr:col>4</xdr:col>
      <xdr:colOff>0</xdr:colOff>
      <xdr:row>5</xdr:row>
      <xdr:rowOff>123825</xdr:rowOff>
    </xdr:to>
    <xdr:pic>
      <xdr:nvPicPr>
        <xdr:cNvPr id="13497"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7048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6</xdr:row>
      <xdr:rowOff>485775</xdr:rowOff>
    </xdr:from>
    <xdr:to>
      <xdr:col>1</xdr:col>
      <xdr:colOff>923925</xdr:colOff>
      <xdr:row>6</xdr:row>
      <xdr:rowOff>952500</xdr:rowOff>
    </xdr:to>
    <xdr:pic>
      <xdr:nvPicPr>
        <xdr:cNvPr id="13498" name="Рисунок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0" y="2438400"/>
          <a:ext cx="8667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7</xdr:row>
      <xdr:rowOff>66675</xdr:rowOff>
    </xdr:from>
    <xdr:to>
      <xdr:col>1</xdr:col>
      <xdr:colOff>800100</xdr:colOff>
      <xdr:row>7</xdr:row>
      <xdr:rowOff>647700</xdr:rowOff>
    </xdr:to>
    <xdr:pic>
      <xdr:nvPicPr>
        <xdr:cNvPr id="13499" name="Рисунок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85875" y="3619500"/>
          <a:ext cx="6000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152400</xdr:rowOff>
    </xdr:from>
    <xdr:to>
      <xdr:col>1</xdr:col>
      <xdr:colOff>714375</xdr:colOff>
      <xdr:row>10</xdr:row>
      <xdr:rowOff>819150</xdr:rowOff>
    </xdr:to>
    <xdr:pic>
      <xdr:nvPicPr>
        <xdr:cNvPr id="13500" name="Picture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0625" y="611505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552450</xdr:colOff>
      <xdr:row>12</xdr:row>
      <xdr:rowOff>504825</xdr:rowOff>
    </xdr:from>
    <xdr:to>
      <xdr:col>0</xdr:col>
      <xdr:colOff>1057275</xdr:colOff>
      <xdr:row>12</xdr:row>
      <xdr:rowOff>714375</xdr:rowOff>
    </xdr:to>
    <xdr:grpSp>
      <xdr:nvGrpSpPr>
        <xdr:cNvPr id="13501" name="Группа 6"/>
        <xdr:cNvGrpSpPr>
          <a:grpSpLocks/>
        </xdr:cNvGrpSpPr>
      </xdr:nvGrpSpPr>
      <xdr:grpSpPr bwMode="auto">
        <a:xfrm>
          <a:off x="552450" y="8582025"/>
          <a:ext cx="504825" cy="209550"/>
          <a:chOff x="561975" y="9383056"/>
          <a:chExt cx="447674" cy="248851"/>
        </a:xfrm>
      </xdr:grpSpPr>
      <xdr:sp macro="" textlink="">
        <xdr:nvSpPr>
          <xdr:cNvPr id="75" name="Скругленный прямоугольник 74"/>
          <xdr:cNvSpPr/>
        </xdr:nvSpPr>
        <xdr:spPr bwMode="auto">
          <a:xfrm>
            <a:off x="637995" y="9428302"/>
            <a:ext cx="371654" cy="14704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79" name="TextBox 78"/>
          <xdr:cNvSpPr txBox="1"/>
        </xdr:nvSpPr>
        <xdr:spPr bwMode="auto">
          <a:xfrm>
            <a:off x="561975" y="9383056"/>
            <a:ext cx="42233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38100</xdr:colOff>
      <xdr:row>12</xdr:row>
      <xdr:rowOff>190500</xdr:rowOff>
    </xdr:from>
    <xdr:to>
      <xdr:col>1</xdr:col>
      <xdr:colOff>733425</xdr:colOff>
      <xdr:row>12</xdr:row>
      <xdr:rowOff>190500</xdr:rowOff>
    </xdr:to>
    <xdr:pic>
      <xdr:nvPicPr>
        <xdr:cNvPr id="13502"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3950" y="7905750"/>
          <a:ext cx="695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12</xdr:row>
      <xdr:rowOff>504825</xdr:rowOff>
    </xdr:from>
    <xdr:to>
      <xdr:col>0</xdr:col>
      <xdr:colOff>247650</xdr:colOff>
      <xdr:row>12</xdr:row>
      <xdr:rowOff>504825</xdr:rowOff>
    </xdr:to>
    <xdr:pic>
      <xdr:nvPicPr>
        <xdr:cNvPr id="13503"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2007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12</xdr:row>
      <xdr:rowOff>76200</xdr:rowOff>
    </xdr:from>
    <xdr:to>
      <xdr:col>1</xdr:col>
      <xdr:colOff>819150</xdr:colOff>
      <xdr:row>12</xdr:row>
      <xdr:rowOff>733425</xdr:rowOff>
    </xdr:to>
    <xdr:pic>
      <xdr:nvPicPr>
        <xdr:cNvPr id="13504"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779145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542925</xdr:colOff>
      <xdr:row>11</xdr:row>
      <xdr:rowOff>504825</xdr:rowOff>
    </xdr:from>
    <xdr:to>
      <xdr:col>0</xdr:col>
      <xdr:colOff>1047750</xdr:colOff>
      <xdr:row>11</xdr:row>
      <xdr:rowOff>781050</xdr:rowOff>
    </xdr:to>
    <xdr:grpSp>
      <xdr:nvGrpSpPr>
        <xdr:cNvPr id="13505" name="Группа 6"/>
        <xdr:cNvGrpSpPr>
          <a:grpSpLocks/>
        </xdr:cNvGrpSpPr>
      </xdr:nvGrpSpPr>
      <xdr:grpSpPr bwMode="auto">
        <a:xfrm>
          <a:off x="542925" y="7762875"/>
          <a:ext cx="504825" cy="276225"/>
          <a:chOff x="561975" y="9383056"/>
          <a:chExt cx="447674" cy="248851"/>
        </a:xfrm>
      </xdr:grpSpPr>
      <xdr:sp macro="" textlink="">
        <xdr:nvSpPr>
          <xdr:cNvPr id="85" name="Скругленный прямоугольник 84"/>
          <xdr:cNvSpPr/>
        </xdr:nvSpPr>
        <xdr:spPr bwMode="auto">
          <a:xfrm>
            <a:off x="637995" y="9434542"/>
            <a:ext cx="371654" cy="137297"/>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88" name="TextBox 87"/>
          <xdr:cNvSpPr txBox="1"/>
        </xdr:nvSpPr>
        <xdr:spPr bwMode="auto">
          <a:xfrm>
            <a:off x="561975" y="9383056"/>
            <a:ext cx="42233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38100</xdr:colOff>
      <xdr:row>11</xdr:row>
      <xdr:rowOff>190500</xdr:rowOff>
    </xdr:from>
    <xdr:to>
      <xdr:col>1</xdr:col>
      <xdr:colOff>733425</xdr:colOff>
      <xdr:row>11</xdr:row>
      <xdr:rowOff>190500</xdr:rowOff>
    </xdr:to>
    <xdr:pic>
      <xdr:nvPicPr>
        <xdr:cNvPr id="13506"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3950" y="7086600"/>
          <a:ext cx="695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11</xdr:row>
      <xdr:rowOff>504825</xdr:rowOff>
    </xdr:from>
    <xdr:to>
      <xdr:col>0</xdr:col>
      <xdr:colOff>247650</xdr:colOff>
      <xdr:row>11</xdr:row>
      <xdr:rowOff>504825</xdr:rowOff>
    </xdr:to>
    <xdr:pic>
      <xdr:nvPicPr>
        <xdr:cNvPr id="13507"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009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11</xdr:row>
      <xdr:rowOff>152400</xdr:rowOff>
    </xdr:from>
    <xdr:to>
      <xdr:col>1</xdr:col>
      <xdr:colOff>819150</xdr:colOff>
      <xdr:row>11</xdr:row>
      <xdr:rowOff>809625</xdr:rowOff>
    </xdr:to>
    <xdr:pic>
      <xdr:nvPicPr>
        <xdr:cNvPr id="13508" name="Picture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9675" y="70485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581025</xdr:colOff>
      <xdr:row>10</xdr:row>
      <xdr:rowOff>628650</xdr:rowOff>
    </xdr:from>
    <xdr:to>
      <xdr:col>1</xdr:col>
      <xdr:colOff>0</xdr:colOff>
      <xdr:row>10</xdr:row>
      <xdr:rowOff>838200</xdr:rowOff>
    </xdr:to>
    <xdr:grpSp>
      <xdr:nvGrpSpPr>
        <xdr:cNvPr id="13509" name="Группа 6"/>
        <xdr:cNvGrpSpPr>
          <a:grpSpLocks/>
        </xdr:cNvGrpSpPr>
      </xdr:nvGrpSpPr>
      <xdr:grpSpPr bwMode="auto">
        <a:xfrm>
          <a:off x="581025" y="6953250"/>
          <a:ext cx="504825" cy="209550"/>
          <a:chOff x="561975" y="9383056"/>
          <a:chExt cx="447674" cy="248851"/>
        </a:xfrm>
      </xdr:grpSpPr>
      <xdr:sp macro="" textlink="">
        <xdr:nvSpPr>
          <xdr:cNvPr id="96" name="Скругленный прямоугольник 95"/>
          <xdr:cNvSpPr/>
        </xdr:nvSpPr>
        <xdr:spPr bwMode="auto">
          <a:xfrm>
            <a:off x="637995" y="9428302"/>
            <a:ext cx="371654" cy="147048"/>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97" name="TextBox 96"/>
          <xdr:cNvSpPr txBox="1"/>
        </xdr:nvSpPr>
        <xdr:spPr bwMode="auto">
          <a:xfrm>
            <a:off x="561975" y="9383056"/>
            <a:ext cx="42233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104775</xdr:colOff>
      <xdr:row>9</xdr:row>
      <xdr:rowOff>152400</xdr:rowOff>
    </xdr:from>
    <xdr:to>
      <xdr:col>1</xdr:col>
      <xdr:colOff>714375</xdr:colOff>
      <xdr:row>9</xdr:row>
      <xdr:rowOff>819150</xdr:rowOff>
    </xdr:to>
    <xdr:pic>
      <xdr:nvPicPr>
        <xdr:cNvPr id="13510" name="Picture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0625" y="5191125"/>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533400</xdr:colOff>
      <xdr:row>9</xdr:row>
      <xdr:rowOff>590550</xdr:rowOff>
    </xdr:from>
    <xdr:to>
      <xdr:col>0</xdr:col>
      <xdr:colOff>1038225</xdr:colOff>
      <xdr:row>9</xdr:row>
      <xdr:rowOff>923925</xdr:rowOff>
    </xdr:to>
    <xdr:grpSp>
      <xdr:nvGrpSpPr>
        <xdr:cNvPr id="13511" name="Группа 6"/>
        <xdr:cNvGrpSpPr>
          <a:grpSpLocks/>
        </xdr:cNvGrpSpPr>
      </xdr:nvGrpSpPr>
      <xdr:grpSpPr bwMode="auto">
        <a:xfrm>
          <a:off x="533400" y="5991225"/>
          <a:ext cx="504825" cy="333375"/>
          <a:chOff x="561975" y="9383055"/>
          <a:chExt cx="447674" cy="305408"/>
        </a:xfrm>
      </xdr:grpSpPr>
      <xdr:sp macro="" textlink="">
        <xdr:nvSpPr>
          <xdr:cNvPr id="105" name="Скругленный прямоугольник 104"/>
          <xdr:cNvSpPr/>
        </xdr:nvSpPr>
        <xdr:spPr bwMode="auto">
          <a:xfrm>
            <a:off x="637995" y="9426685"/>
            <a:ext cx="371654" cy="148341"/>
          </a:xfrm>
          <a:prstGeom prst="roundRect">
            <a:avLst/>
          </a:prstGeom>
          <a:solidFill>
            <a:srgbClr val="C80000"/>
          </a:solidFill>
          <a:ln>
            <a:noFill/>
          </a:ln>
          <a:scene3d>
            <a:camera prst="obliqueTopLeft"/>
            <a:lightRig rig="threePt" dir="t"/>
          </a:scene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ru-RU"/>
          </a:p>
        </xdr:txBody>
      </xdr:sp>
      <xdr:sp macro="" textlink="">
        <xdr:nvSpPr>
          <xdr:cNvPr id="106" name="TextBox 105"/>
          <xdr:cNvSpPr txBox="1"/>
        </xdr:nvSpPr>
        <xdr:spPr bwMode="auto">
          <a:xfrm>
            <a:off x="561975" y="9383055"/>
            <a:ext cx="422334" cy="30540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ru-RU" sz="1000" b="1">
                <a:solidFill>
                  <a:schemeClr val="bg1"/>
                </a:solidFill>
              </a:rPr>
              <a:t>2,1Мп</a:t>
            </a:r>
          </a:p>
        </xdr:txBody>
      </xdr:sp>
    </xdr:grpSp>
    <xdr:clientData/>
  </xdr:twoCellAnchor>
  <xdr:twoCellAnchor editAs="oneCell">
    <xdr:from>
      <xdr:col>1</xdr:col>
      <xdr:colOff>95250</xdr:colOff>
      <xdr:row>8</xdr:row>
      <xdr:rowOff>152400</xdr:rowOff>
    </xdr:from>
    <xdr:to>
      <xdr:col>1</xdr:col>
      <xdr:colOff>904875</xdr:colOff>
      <xdr:row>8</xdr:row>
      <xdr:rowOff>609600</xdr:rowOff>
    </xdr:to>
    <xdr:pic>
      <xdr:nvPicPr>
        <xdr:cNvPr id="13512" name="Рисунок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81100" y="4457700"/>
          <a:ext cx="8096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1</xdr:col>
      <xdr:colOff>333375</xdr:colOff>
      <xdr:row>1</xdr:row>
      <xdr:rowOff>180975</xdr:rowOff>
    </xdr:to>
    <xdr:pic>
      <xdr:nvPicPr>
        <xdr:cNvPr id="13513" name="Рисунок 10" descr="Logo.png">
          <a:hlinkClick xmlns:r="http://schemas.openxmlformats.org/officeDocument/2006/relationships" r:id="rId2"/>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4775" y="85725"/>
          <a:ext cx="13144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xdr:row>
      <xdr:rowOff>561975</xdr:rowOff>
    </xdr:from>
    <xdr:to>
      <xdr:col>0</xdr:col>
      <xdr:colOff>285750</xdr:colOff>
      <xdr:row>5</xdr:row>
      <xdr:rowOff>666750</xdr:rowOff>
    </xdr:to>
    <xdr:pic>
      <xdr:nvPicPr>
        <xdr:cNvPr id="13514" name="Рисунок 22" descr="C:\Documents and Settings\JZhadaeva.SECURITYEXPERT\Рабочий стол\new.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45732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5</xdr:row>
      <xdr:rowOff>219075</xdr:rowOff>
    </xdr:from>
    <xdr:ext cx="971550" cy="638175"/>
    <xdr:sp macro="" textlink="">
      <xdr:nvSpPr>
        <xdr:cNvPr id="54" name="TextBox 53"/>
        <xdr:cNvSpPr txBox="1"/>
      </xdr:nvSpPr>
      <xdr:spPr>
        <a:xfrm>
          <a:off x="14087476" y="1114425"/>
          <a:ext cx="9715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050" b="1">
              <a:solidFill>
                <a:srgbClr val="FF0000"/>
              </a:solidFill>
              <a:effectLst/>
              <a:latin typeface="+mn-lt"/>
              <a:ea typeface="+mn-ea"/>
              <a:cs typeface="+mn-cs"/>
            </a:rPr>
            <a:t>поступление в середине августа </a:t>
          </a:r>
          <a:endParaRPr lang="ru-RU" sz="1050" b="1">
            <a:solidFill>
              <a:srgbClr val="FF0000"/>
            </a:solidFill>
          </a:endParaRPr>
        </a:p>
      </xdr:txBody>
    </xdr:sp>
    <xdr:clientData/>
  </xdr:oneCellAnchor>
  <xdr:twoCellAnchor editAs="oneCell">
    <xdr:from>
      <xdr:col>1</xdr:col>
      <xdr:colOff>85725</xdr:colOff>
      <xdr:row>5</xdr:row>
      <xdr:rowOff>371475</xdr:rowOff>
    </xdr:from>
    <xdr:to>
      <xdr:col>1</xdr:col>
      <xdr:colOff>819150</xdr:colOff>
      <xdr:row>5</xdr:row>
      <xdr:rowOff>685800</xdr:rowOff>
    </xdr:to>
    <xdr:pic>
      <xdr:nvPicPr>
        <xdr:cNvPr id="13516" name="Рисунок 5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71575" y="1266825"/>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file.sec-e.ru/marketing/Primer%20rascheta%20komplekta%20avtonomnogo%20videonablyudeniya/"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C26" sqref="C26"/>
    </sheetView>
  </sheetViews>
  <sheetFormatPr defaultRowHeight="14.5" x14ac:dyDescent="0.35"/>
  <cols>
    <col min="1" max="1" width="31.453125" customWidth="1"/>
    <col min="2" max="2" width="27.1796875" customWidth="1"/>
    <col min="3" max="3" width="25.26953125" customWidth="1"/>
    <col min="4" max="4" width="19.54296875" customWidth="1"/>
    <col min="5" max="5" width="18.26953125" customWidth="1"/>
    <col min="6" max="6" width="19.7265625" customWidth="1"/>
    <col min="7" max="8" width="19.7265625" style="209" customWidth="1"/>
    <col min="9" max="9" width="18.1796875" customWidth="1"/>
  </cols>
  <sheetData>
    <row r="1" spans="1:9" ht="28.5" x14ac:dyDescent="0.35">
      <c r="A1" s="153" t="s">
        <v>349</v>
      </c>
    </row>
    <row r="3" spans="1:9" x14ac:dyDescent="0.35">
      <c r="A3" s="234"/>
      <c r="B3" s="217" t="s">
        <v>361</v>
      </c>
      <c r="C3" s="217" t="s">
        <v>362</v>
      </c>
      <c r="D3" s="217" t="s">
        <v>363</v>
      </c>
      <c r="E3" s="217" t="s">
        <v>364</v>
      </c>
      <c r="F3" s="217" t="s">
        <v>365</v>
      </c>
      <c r="G3" s="258" t="s">
        <v>868</v>
      </c>
      <c r="H3" s="258" t="s">
        <v>730</v>
      </c>
      <c r="I3" s="69" t="s">
        <v>729</v>
      </c>
    </row>
    <row r="4" spans="1:9" ht="23" x14ac:dyDescent="0.35">
      <c r="A4" s="217" t="s">
        <v>366</v>
      </c>
      <c r="B4" s="235" t="s">
        <v>367</v>
      </c>
      <c r="C4" s="235" t="s">
        <v>367</v>
      </c>
      <c r="D4" s="235" t="s">
        <v>368</v>
      </c>
      <c r="E4" s="235" t="s">
        <v>368</v>
      </c>
      <c r="F4" s="235" t="s">
        <v>369</v>
      </c>
      <c r="G4" s="235" t="s">
        <v>869</v>
      </c>
      <c r="H4" s="235" t="s">
        <v>731</v>
      </c>
      <c r="I4" s="248" t="s">
        <v>781</v>
      </c>
    </row>
    <row r="5" spans="1:9" ht="23" x14ac:dyDescent="0.35">
      <c r="A5" s="217" t="s">
        <v>370</v>
      </c>
      <c r="B5" s="235"/>
      <c r="C5" s="235" t="s">
        <v>371</v>
      </c>
      <c r="D5" s="235" t="s">
        <v>372</v>
      </c>
      <c r="E5" s="235" t="s">
        <v>373</v>
      </c>
      <c r="F5" s="235" t="s">
        <v>374</v>
      </c>
      <c r="G5" s="235" t="s">
        <v>372</v>
      </c>
      <c r="H5" s="235" t="s">
        <v>372</v>
      </c>
      <c r="I5" s="235" t="s">
        <v>372</v>
      </c>
    </row>
    <row r="6" spans="1:9" x14ac:dyDescent="0.35">
      <c r="A6" s="234"/>
      <c r="B6" s="236"/>
      <c r="C6" s="236"/>
      <c r="D6" s="236"/>
      <c r="E6" s="236"/>
      <c r="F6" s="236"/>
      <c r="G6" s="236"/>
      <c r="H6" s="236"/>
    </row>
    <row r="7" spans="1:9" x14ac:dyDescent="0.35">
      <c r="A7" s="234"/>
      <c r="B7" s="217" t="s">
        <v>361</v>
      </c>
      <c r="C7" s="217" t="s">
        <v>375</v>
      </c>
      <c r="D7" s="258" t="s">
        <v>363</v>
      </c>
      <c r="E7" s="236"/>
      <c r="F7" s="236"/>
      <c r="G7" s="236"/>
      <c r="H7" s="236"/>
    </row>
    <row r="8" spans="1:9" x14ac:dyDescent="0.35">
      <c r="A8" s="217" t="s">
        <v>376</v>
      </c>
      <c r="B8" s="235" t="s">
        <v>377</v>
      </c>
      <c r="C8" s="235" t="s">
        <v>350</v>
      </c>
      <c r="D8" s="235" t="s">
        <v>782</v>
      </c>
      <c r="E8" s="236"/>
      <c r="F8" s="236"/>
      <c r="G8" s="236"/>
      <c r="H8" s="236"/>
    </row>
    <row r="9" spans="1:9" x14ac:dyDescent="0.35">
      <c r="A9" s="217" t="s">
        <v>370</v>
      </c>
      <c r="B9" s="235"/>
      <c r="C9" s="235" t="s">
        <v>372</v>
      </c>
      <c r="D9" s="235"/>
      <c r="E9" s="236"/>
      <c r="F9" s="236"/>
      <c r="G9" s="236"/>
      <c r="H9" s="236"/>
    </row>
    <row r="11" spans="1:9" x14ac:dyDescent="0.35">
      <c r="A11" s="104"/>
      <c r="B11" s="249" t="s">
        <v>361</v>
      </c>
      <c r="C11" s="69" t="s">
        <v>363</v>
      </c>
    </row>
    <row r="12" spans="1:9" ht="23" x14ac:dyDescent="0.35">
      <c r="A12" s="250" t="s">
        <v>415</v>
      </c>
      <c r="B12" s="235" t="s">
        <v>452</v>
      </c>
      <c r="C12" s="248" t="s">
        <v>453</v>
      </c>
    </row>
    <row r="13" spans="1:9" x14ac:dyDescent="0.35">
      <c r="A13" s="104"/>
      <c r="B13" s="104"/>
      <c r="C13" s="104"/>
    </row>
    <row r="14" spans="1:9" x14ac:dyDescent="0.35">
      <c r="A14" s="104"/>
      <c r="B14" s="104"/>
      <c r="C14" s="104"/>
    </row>
    <row r="15" spans="1:9" x14ac:dyDescent="0.35">
      <c r="B15" s="265"/>
      <c r="C15" s="265"/>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9" tint="-0.249977111117893"/>
    <pageSetUpPr fitToPage="1"/>
  </sheetPr>
  <dimension ref="A1:L121"/>
  <sheetViews>
    <sheetView view="pageBreakPreview" zoomScaleNormal="82" zoomScaleSheetLayoutView="100" workbookViewId="0">
      <pane ySplit="3" topLeftCell="A115" activePane="bottomLeft" state="frozen"/>
      <selection activeCell="A2" sqref="A2"/>
      <selection pane="bottomLeft" activeCell="D8" sqref="D8"/>
    </sheetView>
  </sheetViews>
  <sheetFormatPr defaultRowHeight="14.5" x14ac:dyDescent="0.35"/>
  <cols>
    <col min="1" max="1" width="20.81640625" style="57" customWidth="1"/>
    <col min="2" max="2" width="14.453125" style="104" customWidth="1"/>
    <col min="3" max="3" width="1.81640625" style="104" hidden="1" customWidth="1"/>
    <col min="4" max="4" width="86.1796875" style="261" customWidth="1"/>
    <col min="5" max="5" width="15.1796875" style="117" customWidth="1"/>
    <col min="6" max="6" width="14.26953125" style="159"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36"/>
    </row>
    <row r="3" spans="1:6" s="5" customFormat="1" ht="36.75" customHeight="1" x14ac:dyDescent="0.2">
      <c r="A3" s="92" t="s">
        <v>1043</v>
      </c>
      <c r="B3" s="92" t="s">
        <v>204</v>
      </c>
      <c r="C3" s="144" t="s">
        <v>2</v>
      </c>
      <c r="D3" s="92" t="s">
        <v>1044</v>
      </c>
      <c r="E3" s="68" t="s">
        <v>1042</v>
      </c>
      <c r="F3" s="160" t="s">
        <v>1</v>
      </c>
    </row>
    <row r="4" spans="1:6" s="4" customFormat="1" ht="36.75" customHeight="1" x14ac:dyDescent="0.35">
      <c r="A4" s="76"/>
      <c r="B4" s="82"/>
      <c r="C4" s="82"/>
      <c r="D4" s="87" t="s">
        <v>9</v>
      </c>
      <c r="E4" s="82"/>
      <c r="F4" s="338"/>
    </row>
    <row r="5" spans="1:6" ht="15" customHeight="1" x14ac:dyDescent="0.35">
      <c r="A5" s="77"/>
      <c r="B5" s="83"/>
      <c r="C5" s="83"/>
      <c r="D5" s="88" t="s">
        <v>180</v>
      </c>
      <c r="E5" s="83"/>
      <c r="F5" s="339"/>
    </row>
    <row r="6" spans="1:6" s="169" customFormat="1" ht="66.75" customHeight="1" x14ac:dyDescent="0.35">
      <c r="A6" s="50" t="s">
        <v>460</v>
      </c>
      <c r="B6" s="127"/>
      <c r="C6" s="127"/>
      <c r="D6" s="308" t="s">
        <v>531</v>
      </c>
      <c r="E6" s="431">
        <v>210.93345000000002</v>
      </c>
      <c r="F6" s="431"/>
    </row>
    <row r="7" spans="1:6" s="209" customFormat="1" ht="70.5" customHeight="1" x14ac:dyDescent="0.35">
      <c r="A7" s="50" t="s">
        <v>461</v>
      </c>
      <c r="B7" s="127"/>
      <c r="C7" s="127"/>
      <c r="D7" s="308" t="s">
        <v>532</v>
      </c>
      <c r="E7" s="431">
        <v>210.93345000000002</v>
      </c>
      <c r="F7" s="431"/>
    </row>
    <row r="8" spans="1:6" s="209" customFormat="1" ht="61.5" customHeight="1" x14ac:dyDescent="0.35">
      <c r="A8" s="50" t="s">
        <v>462</v>
      </c>
      <c r="B8" s="127"/>
      <c r="C8" s="127"/>
      <c r="D8" s="308" t="s">
        <v>467</v>
      </c>
      <c r="E8" s="432">
        <v>147.16999999999999</v>
      </c>
      <c r="F8" s="312" t="s">
        <v>909</v>
      </c>
    </row>
    <row r="9" spans="1:6" s="209" customFormat="1" ht="60.75" customHeight="1" x14ac:dyDescent="0.35">
      <c r="A9" s="50" t="s">
        <v>463</v>
      </c>
      <c r="B9" s="127"/>
      <c r="C9" s="127"/>
      <c r="D9" s="308" t="s">
        <v>465</v>
      </c>
      <c r="E9" s="432">
        <v>147.16999999999999</v>
      </c>
      <c r="F9" s="312" t="s">
        <v>909</v>
      </c>
    </row>
    <row r="10" spans="1:6" s="169" customFormat="1" ht="60.75" customHeight="1" x14ac:dyDescent="0.35">
      <c r="A10" s="50" t="s">
        <v>464</v>
      </c>
      <c r="B10" s="127"/>
      <c r="C10" s="127"/>
      <c r="D10" s="308" t="s">
        <v>466</v>
      </c>
      <c r="E10" s="432">
        <v>147.16999999999999</v>
      </c>
      <c r="F10" s="312" t="s">
        <v>909</v>
      </c>
    </row>
    <row r="11" spans="1:6" s="209" customFormat="1" ht="63.75" customHeight="1" x14ac:dyDescent="0.35">
      <c r="A11" s="50" t="s">
        <v>468</v>
      </c>
      <c r="B11" s="127"/>
      <c r="C11" s="127"/>
      <c r="D11" s="308" t="s">
        <v>470</v>
      </c>
      <c r="E11" s="432">
        <v>232.06</v>
      </c>
      <c r="F11" s="312" t="s">
        <v>909</v>
      </c>
    </row>
    <row r="12" spans="1:6" s="169" customFormat="1" ht="66" customHeight="1" x14ac:dyDescent="0.35">
      <c r="A12" s="50" t="s">
        <v>469</v>
      </c>
      <c r="B12" s="127"/>
      <c r="C12" s="127"/>
      <c r="D12" s="308" t="s">
        <v>533</v>
      </c>
      <c r="E12" s="432">
        <v>232.06</v>
      </c>
      <c r="F12" s="312" t="s">
        <v>909</v>
      </c>
    </row>
    <row r="13" spans="1:6" s="209" customFormat="1" ht="71.25" customHeight="1" x14ac:dyDescent="0.35">
      <c r="A13" s="50" t="s">
        <v>471</v>
      </c>
      <c r="B13" s="127"/>
      <c r="C13" s="127"/>
      <c r="D13" s="308" t="s">
        <v>473</v>
      </c>
      <c r="E13" s="432">
        <v>251.17</v>
      </c>
      <c r="F13" s="312"/>
    </row>
    <row r="14" spans="1:6" s="169" customFormat="1" ht="71.25" customHeight="1" x14ac:dyDescent="0.35">
      <c r="A14" s="50" t="s">
        <v>472</v>
      </c>
      <c r="B14" s="127"/>
      <c r="C14" s="127"/>
      <c r="D14" s="308" t="s">
        <v>474</v>
      </c>
      <c r="E14" s="432">
        <v>251.17</v>
      </c>
      <c r="F14" s="312"/>
    </row>
    <row r="15" spans="1:6" s="209" customFormat="1" ht="68.25" customHeight="1" x14ac:dyDescent="0.35">
      <c r="A15" s="50" t="s">
        <v>475</v>
      </c>
      <c r="B15" s="127"/>
      <c r="C15" s="127"/>
      <c r="D15" s="308" t="s">
        <v>534</v>
      </c>
      <c r="E15" s="432">
        <v>272.35000000000002</v>
      </c>
      <c r="F15" s="312"/>
    </row>
    <row r="16" spans="1:6" s="169" customFormat="1" ht="64.5" customHeight="1" x14ac:dyDescent="0.35">
      <c r="A16" s="50" t="s">
        <v>476</v>
      </c>
      <c r="B16" s="127"/>
      <c r="C16" s="127"/>
      <c r="D16" s="308" t="s">
        <v>535</v>
      </c>
      <c r="E16" s="432">
        <v>272.35000000000002</v>
      </c>
      <c r="F16" s="312"/>
    </row>
    <row r="17" spans="1:6" s="209" customFormat="1" ht="73.5" customHeight="1" x14ac:dyDescent="0.35">
      <c r="A17" s="50" t="s">
        <v>492</v>
      </c>
      <c r="B17" s="127"/>
      <c r="C17" s="127"/>
      <c r="D17" s="308" t="s">
        <v>536</v>
      </c>
      <c r="E17" s="432">
        <v>292.81</v>
      </c>
      <c r="F17" s="312"/>
    </row>
    <row r="18" spans="1:6" s="169" customFormat="1" ht="69.75" customHeight="1" x14ac:dyDescent="0.35">
      <c r="A18" s="50" t="s">
        <v>493</v>
      </c>
      <c r="B18" s="127"/>
      <c r="C18" s="127"/>
      <c r="D18" s="308" t="s">
        <v>537</v>
      </c>
      <c r="E18" s="432">
        <v>292.81</v>
      </c>
      <c r="F18" s="312"/>
    </row>
    <row r="19" spans="1:6" s="209" customFormat="1" ht="129" customHeight="1" x14ac:dyDescent="0.35">
      <c r="A19" s="246" t="s">
        <v>432</v>
      </c>
      <c r="B19" s="251"/>
      <c r="C19" s="252" t="s">
        <v>431</v>
      </c>
      <c r="D19" s="308" t="s">
        <v>431</v>
      </c>
      <c r="E19" s="431">
        <v>679.11480000000006</v>
      </c>
      <c r="F19" s="431"/>
    </row>
    <row r="20" spans="1:6" s="209" customFormat="1" ht="113.25" customHeight="1" x14ac:dyDescent="0.35">
      <c r="A20" s="52" t="s">
        <v>478</v>
      </c>
      <c r="B20" s="52"/>
      <c r="C20" s="52"/>
      <c r="D20" s="308" t="s">
        <v>181</v>
      </c>
      <c r="E20" s="431">
        <v>634.70452499999999</v>
      </c>
      <c r="F20" s="431"/>
    </row>
    <row r="21" spans="1:6" s="169" customFormat="1" ht="124.5" customHeight="1" x14ac:dyDescent="0.35">
      <c r="A21" s="52" t="s">
        <v>477</v>
      </c>
      <c r="B21" s="52"/>
      <c r="C21" s="52"/>
      <c r="D21" s="308" t="s">
        <v>181</v>
      </c>
      <c r="E21" s="431">
        <v>634.70452499999999</v>
      </c>
      <c r="F21" s="431"/>
    </row>
    <row r="22" spans="1:6" s="209" customFormat="1" ht="128.25" customHeight="1" x14ac:dyDescent="0.35">
      <c r="A22" s="52" t="s">
        <v>479</v>
      </c>
      <c r="B22" s="52"/>
      <c r="C22" s="52"/>
      <c r="D22" s="308" t="s">
        <v>289</v>
      </c>
      <c r="E22" s="431">
        <v>464.12729999999999</v>
      </c>
      <c r="F22" s="431"/>
    </row>
    <row r="23" spans="1:6" s="209" customFormat="1" ht="118.5" customHeight="1" x14ac:dyDescent="0.35">
      <c r="A23" s="52" t="s">
        <v>480</v>
      </c>
      <c r="B23" s="52"/>
      <c r="C23" s="52"/>
      <c r="D23" s="308" t="s">
        <v>289</v>
      </c>
      <c r="E23" s="431">
        <v>464.12729999999999</v>
      </c>
      <c r="F23" s="431"/>
    </row>
    <row r="24" spans="1:6" s="169" customFormat="1" ht="122.25" customHeight="1" x14ac:dyDescent="0.35">
      <c r="A24" s="52" t="s">
        <v>434</v>
      </c>
      <c r="B24" s="52"/>
      <c r="C24" s="52"/>
      <c r="D24" s="308" t="s">
        <v>433</v>
      </c>
      <c r="E24" s="431">
        <v>484.5204</v>
      </c>
      <c r="F24" s="431"/>
    </row>
    <row r="25" spans="1:6" s="209" customFormat="1" ht="124.5" customHeight="1" x14ac:dyDescent="0.35">
      <c r="A25" s="52" t="s">
        <v>184</v>
      </c>
      <c r="B25" s="52"/>
      <c r="C25" s="52"/>
      <c r="D25" s="308" t="s">
        <v>182</v>
      </c>
      <c r="E25" s="431">
        <v>464.12729999999999</v>
      </c>
      <c r="F25" s="431"/>
    </row>
    <row r="26" spans="1:6" s="169" customFormat="1" ht="110.25" customHeight="1" x14ac:dyDescent="0.35">
      <c r="A26" s="52" t="s">
        <v>900</v>
      </c>
      <c r="B26" s="52"/>
      <c r="C26" s="52"/>
      <c r="D26" s="308" t="s">
        <v>1056</v>
      </c>
      <c r="E26" s="431">
        <v>488.02162500000003</v>
      </c>
      <c r="F26" s="431"/>
    </row>
    <row r="27" spans="1:6" s="169" customFormat="1" ht="15" customHeight="1" x14ac:dyDescent="0.35">
      <c r="A27" s="77"/>
      <c r="B27" s="83"/>
      <c r="C27" s="83"/>
      <c r="D27" s="414" t="s">
        <v>179</v>
      </c>
      <c r="E27" s="434"/>
      <c r="F27" s="339"/>
    </row>
    <row r="28" spans="1:6" s="209" customFormat="1" ht="61.5" customHeight="1" x14ac:dyDescent="0.35">
      <c r="A28" s="49" t="s">
        <v>481</v>
      </c>
      <c r="B28" s="49"/>
      <c r="C28" s="49"/>
      <c r="D28" s="427" t="s">
        <v>538</v>
      </c>
      <c r="E28" s="431">
        <v>129.7296</v>
      </c>
      <c r="F28" s="431"/>
    </row>
    <row r="29" spans="1:6" s="209" customFormat="1" ht="61.5" customHeight="1" x14ac:dyDescent="0.35">
      <c r="A29" s="50" t="s">
        <v>482</v>
      </c>
      <c r="B29" s="50"/>
      <c r="C29" s="50"/>
      <c r="D29" s="308" t="s">
        <v>539</v>
      </c>
      <c r="E29" s="431">
        <v>133.10797499999998</v>
      </c>
      <c r="F29" s="431"/>
    </row>
    <row r="30" spans="1:6" s="209" customFormat="1" ht="60" customHeight="1" x14ac:dyDescent="0.35">
      <c r="A30" s="50" t="s">
        <v>483</v>
      </c>
      <c r="B30" s="50"/>
      <c r="C30" s="50"/>
      <c r="D30" s="308" t="s">
        <v>540</v>
      </c>
      <c r="E30" s="431">
        <v>133.10797499999998</v>
      </c>
      <c r="F30" s="431"/>
    </row>
    <row r="31" spans="1:6" s="169" customFormat="1" ht="66" customHeight="1" x14ac:dyDescent="0.35">
      <c r="A31" s="50" t="s">
        <v>484</v>
      </c>
      <c r="B31" s="50"/>
      <c r="C31" s="50"/>
      <c r="D31" s="308" t="s">
        <v>541</v>
      </c>
      <c r="E31" s="431">
        <v>133.10797499999998</v>
      </c>
      <c r="F31" s="431"/>
    </row>
    <row r="32" spans="1:6" s="209" customFormat="1" ht="59.25" customHeight="1" x14ac:dyDescent="0.35">
      <c r="A32" s="50" t="s">
        <v>485</v>
      </c>
      <c r="B32" s="127"/>
      <c r="C32" s="127"/>
      <c r="D32" s="308" t="s">
        <v>542</v>
      </c>
      <c r="E32" s="431">
        <v>146.68290000000002</v>
      </c>
      <c r="F32" s="431"/>
    </row>
    <row r="33" spans="1:12" s="209" customFormat="1" ht="57" customHeight="1" x14ac:dyDescent="0.35">
      <c r="A33" s="50" t="s">
        <v>486</v>
      </c>
      <c r="B33" s="127"/>
      <c r="C33" s="127"/>
      <c r="D33" s="308" t="s">
        <v>543</v>
      </c>
      <c r="E33" s="431">
        <v>146.68290000000002</v>
      </c>
      <c r="F33" s="431"/>
    </row>
    <row r="34" spans="1:12" s="169" customFormat="1" ht="55.5" customHeight="1" x14ac:dyDescent="0.35">
      <c r="A34" s="50" t="s">
        <v>487</v>
      </c>
      <c r="B34" s="127"/>
      <c r="C34" s="127"/>
      <c r="D34" s="308" t="s">
        <v>544</v>
      </c>
      <c r="E34" s="431">
        <v>146.68290000000002</v>
      </c>
      <c r="F34" s="431"/>
    </row>
    <row r="35" spans="1:12" s="169" customFormat="1" ht="72" customHeight="1" x14ac:dyDescent="0.35">
      <c r="A35" s="50" t="s">
        <v>262</v>
      </c>
      <c r="B35" s="50"/>
      <c r="C35" s="50"/>
      <c r="D35" s="406" t="s">
        <v>263</v>
      </c>
      <c r="E35" s="431">
        <v>184.21357500000002</v>
      </c>
      <c r="F35" s="431"/>
      <c r="L35" s="9"/>
    </row>
    <row r="36" spans="1:12" s="3" customFormat="1" ht="75.75" customHeight="1" x14ac:dyDescent="0.35">
      <c r="A36" s="50" t="s">
        <v>264</v>
      </c>
      <c r="B36" s="50"/>
      <c r="C36" s="50"/>
      <c r="D36" s="309" t="s">
        <v>281</v>
      </c>
      <c r="E36" s="432">
        <v>272.97000000000003</v>
      </c>
      <c r="F36" s="211" t="s">
        <v>909</v>
      </c>
    </row>
    <row r="37" spans="1:12" ht="91.5" customHeight="1" x14ac:dyDescent="0.35">
      <c r="A37" s="52" t="s">
        <v>185</v>
      </c>
      <c r="B37" s="52"/>
      <c r="C37" s="52"/>
      <c r="D37" s="379" t="s">
        <v>108</v>
      </c>
      <c r="E37" s="433">
        <v>613.57000000000005</v>
      </c>
      <c r="F37" s="431"/>
    </row>
    <row r="38" spans="1:12" s="209" customFormat="1" ht="93.75" customHeight="1" x14ac:dyDescent="0.35">
      <c r="A38" s="52" t="s">
        <v>489</v>
      </c>
      <c r="B38" s="52"/>
      <c r="C38" s="52"/>
      <c r="D38" s="379" t="s">
        <v>584</v>
      </c>
      <c r="E38" s="433">
        <v>300.25</v>
      </c>
      <c r="F38" s="319" t="s">
        <v>909</v>
      </c>
    </row>
    <row r="39" spans="1:12" s="169" customFormat="1" ht="94.5" customHeight="1" x14ac:dyDescent="0.35">
      <c r="A39" s="52" t="s">
        <v>488</v>
      </c>
      <c r="B39" s="52"/>
      <c r="C39" s="52"/>
      <c r="D39" s="379" t="s">
        <v>165</v>
      </c>
      <c r="E39" s="433">
        <v>300.25</v>
      </c>
      <c r="F39" s="319" t="s">
        <v>909</v>
      </c>
    </row>
    <row r="40" spans="1:12" s="209" customFormat="1" ht="89.25" customHeight="1" x14ac:dyDescent="0.35">
      <c r="A40" s="52" t="s">
        <v>490</v>
      </c>
      <c r="B40" s="52"/>
      <c r="C40" s="52"/>
      <c r="D40" s="379" t="s">
        <v>163</v>
      </c>
      <c r="E40" s="431">
        <v>472.97249999999997</v>
      </c>
      <c r="F40" s="431"/>
    </row>
    <row r="41" spans="1:12" s="169" customFormat="1" ht="93.75" customHeight="1" x14ac:dyDescent="0.35">
      <c r="A41" s="52" t="s">
        <v>491</v>
      </c>
      <c r="B41" s="52"/>
      <c r="C41" s="52"/>
      <c r="D41" s="379" t="s">
        <v>585</v>
      </c>
      <c r="E41" s="431">
        <v>472.97249999999997</v>
      </c>
      <c r="F41" s="431"/>
    </row>
    <row r="42" spans="1:12" s="169" customFormat="1" ht="92.25" customHeight="1" x14ac:dyDescent="0.35">
      <c r="A42" s="52" t="s">
        <v>186</v>
      </c>
      <c r="B42" s="52"/>
      <c r="C42" s="52"/>
      <c r="D42" s="379" t="s">
        <v>164</v>
      </c>
      <c r="E42" s="431">
        <v>470.26980000000003</v>
      </c>
      <c r="F42" s="431"/>
    </row>
    <row r="43" spans="1:12" s="209" customFormat="1" x14ac:dyDescent="0.35">
      <c r="A43" s="48"/>
      <c r="B43" s="59"/>
      <c r="C43" s="59"/>
      <c r="D43" s="384" t="s">
        <v>738</v>
      </c>
      <c r="E43" s="421"/>
      <c r="F43" s="344"/>
    </row>
    <row r="44" spans="1:12" s="209" customFormat="1" ht="141" customHeight="1" x14ac:dyDescent="0.35">
      <c r="A44" s="52" t="s">
        <v>913</v>
      </c>
      <c r="B44" s="52"/>
      <c r="C44" s="52"/>
      <c r="D44" s="379" t="s">
        <v>921</v>
      </c>
      <c r="E44" s="431">
        <v>395.88412500000004</v>
      </c>
      <c r="F44" s="431"/>
    </row>
    <row r="45" spans="1:12" s="209" customFormat="1" ht="124.5" customHeight="1" x14ac:dyDescent="0.35">
      <c r="A45" s="52" t="s">
        <v>914</v>
      </c>
      <c r="B45" s="52"/>
      <c r="C45" s="52"/>
      <c r="D45" s="379" t="s">
        <v>922</v>
      </c>
      <c r="E45" s="431">
        <v>395.88412500000004</v>
      </c>
      <c r="F45" s="431"/>
    </row>
    <row r="46" spans="1:12" s="209" customFormat="1" ht="124.5" customHeight="1" x14ac:dyDescent="0.35">
      <c r="A46" s="52" t="s">
        <v>709</v>
      </c>
      <c r="B46" s="52"/>
      <c r="C46" s="52"/>
      <c r="D46" s="379" t="s">
        <v>710</v>
      </c>
      <c r="E46" s="433">
        <v>412.78</v>
      </c>
      <c r="F46" s="318" t="s">
        <v>909</v>
      </c>
    </row>
    <row r="47" spans="1:12" s="209" customFormat="1" ht="124.5" customHeight="1" x14ac:dyDescent="0.35">
      <c r="A47" s="52" t="s">
        <v>711</v>
      </c>
      <c r="B47" s="52"/>
      <c r="C47" s="52"/>
      <c r="D47" s="379" t="s">
        <v>712</v>
      </c>
      <c r="E47" s="433">
        <v>412.78</v>
      </c>
      <c r="F47" s="318" t="s">
        <v>909</v>
      </c>
    </row>
    <row r="48" spans="1:12" s="209" customFormat="1" ht="124.5" customHeight="1" x14ac:dyDescent="0.35">
      <c r="A48" s="52" t="s">
        <v>713</v>
      </c>
      <c r="B48" s="52"/>
      <c r="C48" s="52"/>
      <c r="D48" s="379" t="s">
        <v>714</v>
      </c>
      <c r="E48" s="433">
        <v>412.78</v>
      </c>
      <c r="F48" s="318" t="s">
        <v>909</v>
      </c>
    </row>
    <row r="49" spans="1:6" s="209" customFormat="1" ht="170.25" customHeight="1" x14ac:dyDescent="0.35">
      <c r="A49" s="52" t="s">
        <v>820</v>
      </c>
      <c r="B49" s="52"/>
      <c r="C49" s="52"/>
      <c r="D49" s="308" t="s">
        <v>823</v>
      </c>
      <c r="E49" s="433">
        <v>586.79</v>
      </c>
      <c r="F49" s="318" t="s">
        <v>909</v>
      </c>
    </row>
    <row r="50" spans="1:6" s="209" customFormat="1" ht="170.25" customHeight="1" x14ac:dyDescent="0.35">
      <c r="A50" s="52" t="s">
        <v>829</v>
      </c>
      <c r="B50" s="52"/>
      <c r="C50" s="52"/>
      <c r="D50" s="308" t="s">
        <v>830</v>
      </c>
      <c r="E50" s="431">
        <v>672.97230000000013</v>
      </c>
      <c r="F50" s="431"/>
    </row>
    <row r="51" spans="1:6" s="209" customFormat="1" ht="181.5" customHeight="1" x14ac:dyDescent="0.35">
      <c r="A51" s="52" t="s">
        <v>831</v>
      </c>
      <c r="B51" s="52"/>
      <c r="C51" s="52"/>
      <c r="D51" s="308" t="s">
        <v>832</v>
      </c>
      <c r="E51" s="431">
        <v>672.97230000000013</v>
      </c>
      <c r="F51" s="431"/>
    </row>
    <row r="52" spans="1:6" x14ac:dyDescent="0.35">
      <c r="A52" s="48"/>
      <c r="B52" s="59"/>
      <c r="C52" s="59"/>
      <c r="D52" s="384" t="s">
        <v>8</v>
      </c>
      <c r="E52" s="421"/>
      <c r="F52" s="344"/>
    </row>
    <row r="53" spans="1:6" s="8" customFormat="1" ht="68.25" customHeight="1" x14ac:dyDescent="0.35">
      <c r="A53" s="125" t="s">
        <v>85</v>
      </c>
      <c r="B53" s="99"/>
      <c r="C53" s="99"/>
      <c r="D53" s="383" t="s">
        <v>545</v>
      </c>
      <c r="E53" s="435">
        <v>87.35</v>
      </c>
      <c r="F53" s="431"/>
    </row>
    <row r="54" spans="1:6" ht="63.75" customHeight="1" x14ac:dyDescent="0.35">
      <c r="A54" s="50" t="s">
        <v>60</v>
      </c>
      <c r="B54" s="50"/>
      <c r="C54" s="50"/>
      <c r="D54" s="128" t="s">
        <v>54</v>
      </c>
      <c r="E54" s="432">
        <v>22.6</v>
      </c>
      <c r="F54" s="93" t="s">
        <v>1039</v>
      </c>
    </row>
    <row r="55" spans="1:6" ht="63.75" customHeight="1" x14ac:dyDescent="0.35">
      <c r="A55" s="50" t="s">
        <v>86</v>
      </c>
      <c r="B55" s="50"/>
      <c r="C55" s="50"/>
      <c r="D55" s="128" t="s">
        <v>546</v>
      </c>
      <c r="E55" s="432">
        <v>111.92</v>
      </c>
      <c r="F55" s="431"/>
    </row>
    <row r="56" spans="1:6" s="209" customFormat="1" ht="58.5" customHeight="1" x14ac:dyDescent="0.35">
      <c r="A56" s="50" t="s">
        <v>439</v>
      </c>
      <c r="B56" s="50"/>
      <c r="C56" s="50"/>
      <c r="D56" s="128" t="s">
        <v>547</v>
      </c>
      <c r="E56" s="432">
        <v>32.31</v>
      </c>
      <c r="F56" s="93" t="s">
        <v>1039</v>
      </c>
    </row>
    <row r="57" spans="1:6" s="169" customFormat="1" ht="58.5" customHeight="1" x14ac:dyDescent="0.35">
      <c r="A57" s="50" t="s">
        <v>270</v>
      </c>
      <c r="B57" s="50"/>
      <c r="C57" s="45" t="s">
        <v>271</v>
      </c>
      <c r="D57" s="128" t="s">
        <v>277</v>
      </c>
      <c r="E57" s="432">
        <v>77.64</v>
      </c>
      <c r="F57" s="431"/>
    </row>
    <row r="58" spans="1:6" s="169" customFormat="1" ht="58.5" customHeight="1" x14ac:dyDescent="0.35">
      <c r="A58" s="50" t="s">
        <v>274</v>
      </c>
      <c r="B58" s="50"/>
      <c r="C58" s="50"/>
      <c r="D58" s="128" t="s">
        <v>548</v>
      </c>
      <c r="E58" s="432">
        <v>20.100000000000001</v>
      </c>
      <c r="F58" s="93" t="s">
        <v>1039</v>
      </c>
    </row>
    <row r="59" spans="1:6" s="169" customFormat="1" ht="56.25" customHeight="1" x14ac:dyDescent="0.35">
      <c r="A59" s="50" t="s">
        <v>272</v>
      </c>
      <c r="B59" s="50"/>
      <c r="C59" s="128" t="s">
        <v>273</v>
      </c>
      <c r="D59" s="128" t="s">
        <v>278</v>
      </c>
      <c r="E59" s="431">
        <v>104.115375</v>
      </c>
      <c r="F59" s="431"/>
    </row>
    <row r="60" spans="1:6" s="8" customFormat="1" ht="48" customHeight="1" x14ac:dyDescent="0.35">
      <c r="A60" s="50" t="s">
        <v>438</v>
      </c>
      <c r="B60" s="50"/>
      <c r="C60" s="50"/>
      <c r="D60" s="128" t="s">
        <v>549</v>
      </c>
      <c r="E60" s="431">
        <v>22.358699999999999</v>
      </c>
      <c r="F60" s="431"/>
    </row>
    <row r="61" spans="1:6" s="169" customFormat="1" ht="54.75" customHeight="1" x14ac:dyDescent="0.35">
      <c r="A61" s="50" t="s">
        <v>236</v>
      </c>
      <c r="B61" s="50"/>
      <c r="C61" s="50"/>
      <c r="D61" s="128" t="s">
        <v>550</v>
      </c>
      <c r="E61" s="431">
        <v>229.54522500000004</v>
      </c>
      <c r="F61" s="431"/>
    </row>
    <row r="62" spans="1:6" s="209" customFormat="1" ht="48.75" customHeight="1" x14ac:dyDescent="0.35">
      <c r="A62" s="50" t="s">
        <v>302</v>
      </c>
      <c r="B62" s="50"/>
      <c r="C62" s="50"/>
      <c r="D62" s="128" t="s">
        <v>551</v>
      </c>
      <c r="E62" s="431">
        <v>51.719850000000008</v>
      </c>
      <c r="F62" s="431"/>
    </row>
    <row r="63" spans="1:6" s="209" customFormat="1" ht="51.75" customHeight="1" x14ac:dyDescent="0.35">
      <c r="A63" s="50" t="s">
        <v>450</v>
      </c>
      <c r="B63" s="50"/>
      <c r="C63" s="50"/>
      <c r="D63" s="128" t="s">
        <v>449</v>
      </c>
      <c r="E63" s="431">
        <v>89.926200000000009</v>
      </c>
      <c r="F63" s="431"/>
    </row>
    <row r="64" spans="1:6" s="209" customFormat="1" ht="51.75" customHeight="1" x14ac:dyDescent="0.35">
      <c r="A64" s="50" t="s">
        <v>284</v>
      </c>
      <c r="B64" s="50"/>
      <c r="C64" s="50"/>
      <c r="D64" s="128" t="s">
        <v>285</v>
      </c>
      <c r="E64" s="431">
        <v>79.729650000000007</v>
      </c>
      <c r="F64" s="431"/>
    </row>
    <row r="65" spans="1:6" ht="52.5" customHeight="1" x14ac:dyDescent="0.35">
      <c r="A65" s="52" t="s">
        <v>7</v>
      </c>
      <c r="B65" s="52"/>
      <c r="C65" s="52"/>
      <c r="D65" s="379" t="s">
        <v>88</v>
      </c>
      <c r="E65" s="431">
        <v>80.466750000000005</v>
      </c>
      <c r="F65" s="431"/>
    </row>
    <row r="66" spans="1:6" s="169" customFormat="1" ht="20.25" customHeight="1" x14ac:dyDescent="0.35">
      <c r="A66" s="126"/>
      <c r="B66" s="120"/>
      <c r="C66" s="120"/>
      <c r="D66" s="384" t="s">
        <v>246</v>
      </c>
      <c r="E66" s="436"/>
      <c r="F66" s="345"/>
    </row>
    <row r="67" spans="1:6" s="209" customFormat="1" ht="63.75" customHeight="1" x14ac:dyDescent="0.35">
      <c r="A67" s="50" t="s">
        <v>498</v>
      </c>
      <c r="B67" s="50"/>
      <c r="C67" s="50"/>
      <c r="D67" s="128" t="s">
        <v>290</v>
      </c>
      <c r="E67" s="432">
        <v>61.12</v>
      </c>
      <c r="F67" s="312"/>
    </row>
    <row r="68" spans="1:6" s="209" customFormat="1" ht="59.25" customHeight="1" x14ac:dyDescent="0.35">
      <c r="A68" s="50" t="s">
        <v>499</v>
      </c>
      <c r="B68" s="50"/>
      <c r="C68" s="50"/>
      <c r="D68" s="128" t="s">
        <v>290</v>
      </c>
      <c r="E68" s="432">
        <v>61.12</v>
      </c>
      <c r="F68" s="312"/>
    </row>
    <row r="69" spans="1:6" s="209" customFormat="1" ht="63.75" customHeight="1" x14ac:dyDescent="0.35">
      <c r="A69" s="50" t="s">
        <v>500</v>
      </c>
      <c r="B69" s="50"/>
      <c r="C69" s="50"/>
      <c r="D69" s="128" t="s">
        <v>290</v>
      </c>
      <c r="E69" s="432">
        <v>61.12</v>
      </c>
      <c r="F69" s="312"/>
    </row>
    <row r="70" spans="1:6" s="169" customFormat="1" ht="68.25" customHeight="1" x14ac:dyDescent="0.35">
      <c r="A70" s="50" t="s">
        <v>501</v>
      </c>
      <c r="B70" s="50"/>
      <c r="C70" s="50"/>
      <c r="D70" s="128" t="s">
        <v>290</v>
      </c>
      <c r="E70" s="432">
        <v>61.12</v>
      </c>
      <c r="F70" s="312"/>
    </row>
    <row r="71" spans="1:6" s="209" customFormat="1" ht="54" customHeight="1" x14ac:dyDescent="0.35">
      <c r="A71" s="50" t="s">
        <v>502</v>
      </c>
      <c r="B71" s="50"/>
      <c r="C71" s="50"/>
      <c r="D71" s="128" t="s">
        <v>291</v>
      </c>
      <c r="E71" s="432">
        <v>72.849999999999994</v>
      </c>
      <c r="F71" s="312"/>
    </row>
    <row r="72" spans="1:6" s="209" customFormat="1" ht="54" customHeight="1" x14ac:dyDescent="0.35">
      <c r="A72" s="50" t="s">
        <v>503</v>
      </c>
      <c r="B72" s="50"/>
      <c r="C72" s="50"/>
      <c r="D72" s="128" t="s">
        <v>291</v>
      </c>
      <c r="E72" s="432">
        <v>72.849999999999994</v>
      </c>
      <c r="F72" s="312"/>
    </row>
    <row r="73" spans="1:6" s="209" customFormat="1" ht="54" customHeight="1" x14ac:dyDescent="0.35">
      <c r="A73" s="50" t="s">
        <v>504</v>
      </c>
      <c r="B73" s="50"/>
      <c r="C73" s="50"/>
      <c r="D73" s="128" t="s">
        <v>291</v>
      </c>
      <c r="E73" s="432">
        <v>72.849999999999994</v>
      </c>
      <c r="F73" s="312"/>
    </row>
    <row r="74" spans="1:6" s="169" customFormat="1" ht="54" customHeight="1" x14ac:dyDescent="0.35">
      <c r="A74" s="50" t="s">
        <v>505</v>
      </c>
      <c r="B74" s="50"/>
      <c r="C74" s="50"/>
      <c r="D74" s="128" t="s">
        <v>291</v>
      </c>
      <c r="E74" s="432">
        <v>72.849999999999994</v>
      </c>
      <c r="F74" s="312"/>
    </row>
    <row r="75" spans="1:6" s="209" customFormat="1" ht="64.5" customHeight="1" x14ac:dyDescent="0.35">
      <c r="A75" s="50" t="s">
        <v>506</v>
      </c>
      <c r="B75" s="50"/>
      <c r="C75" s="50"/>
      <c r="D75" s="128" t="s">
        <v>292</v>
      </c>
      <c r="E75" s="432">
        <v>74.400000000000006</v>
      </c>
      <c r="F75" s="312"/>
    </row>
    <row r="76" spans="1:6" s="209" customFormat="1" ht="64.5" customHeight="1" x14ac:dyDescent="0.35">
      <c r="A76" s="50" t="s">
        <v>507</v>
      </c>
      <c r="B76" s="50"/>
      <c r="C76" s="50"/>
      <c r="D76" s="128" t="s">
        <v>292</v>
      </c>
      <c r="E76" s="432">
        <v>74.400000000000006</v>
      </c>
      <c r="F76" s="312"/>
    </row>
    <row r="77" spans="1:6" s="209" customFormat="1" ht="64.5" customHeight="1" x14ac:dyDescent="0.35">
      <c r="A77" s="50" t="s">
        <v>508</v>
      </c>
      <c r="B77" s="50"/>
      <c r="C77" s="50"/>
      <c r="D77" s="128" t="s">
        <v>292</v>
      </c>
      <c r="E77" s="432">
        <v>74.400000000000006</v>
      </c>
      <c r="F77" s="312"/>
    </row>
    <row r="78" spans="1:6" s="169" customFormat="1" ht="64.5" customHeight="1" x14ac:dyDescent="0.35">
      <c r="A78" s="50" t="s">
        <v>509</v>
      </c>
      <c r="B78" s="50"/>
      <c r="C78" s="50"/>
      <c r="D78" s="128" t="s">
        <v>292</v>
      </c>
      <c r="E78" s="432">
        <v>74.400000000000006</v>
      </c>
      <c r="F78" s="312"/>
    </row>
    <row r="79" spans="1:6" s="209" customFormat="1" ht="62.25" customHeight="1" x14ac:dyDescent="0.35">
      <c r="A79" s="50" t="s">
        <v>510</v>
      </c>
      <c r="B79" s="50"/>
      <c r="C79" s="50"/>
      <c r="D79" s="128" t="s">
        <v>293</v>
      </c>
      <c r="E79" s="432">
        <v>84.02</v>
      </c>
      <c r="F79" s="312"/>
    </row>
    <row r="80" spans="1:6" s="209" customFormat="1" ht="57.75" customHeight="1" x14ac:dyDescent="0.35">
      <c r="A80" s="50" t="s">
        <v>511</v>
      </c>
      <c r="B80" s="50"/>
      <c r="C80" s="50"/>
      <c r="D80" s="128" t="s">
        <v>293</v>
      </c>
      <c r="E80" s="432">
        <v>84.02</v>
      </c>
      <c r="F80" s="312"/>
    </row>
    <row r="81" spans="1:6" s="209" customFormat="1" ht="60" customHeight="1" x14ac:dyDescent="0.35">
      <c r="A81" s="50" t="s">
        <v>512</v>
      </c>
      <c r="B81" s="50"/>
      <c r="C81" s="50"/>
      <c r="D81" s="128" t="s">
        <v>293</v>
      </c>
      <c r="E81" s="432">
        <v>84.02</v>
      </c>
      <c r="F81" s="312"/>
    </row>
    <row r="82" spans="1:6" s="169" customFormat="1" ht="60" customHeight="1" x14ac:dyDescent="0.35">
      <c r="A82" s="50" t="s">
        <v>513</v>
      </c>
      <c r="B82" s="50"/>
      <c r="C82" s="50"/>
      <c r="D82" s="128" t="s">
        <v>293</v>
      </c>
      <c r="E82" s="432">
        <v>84.02</v>
      </c>
      <c r="F82" s="312"/>
    </row>
    <row r="83" spans="1:6" s="209" customFormat="1" ht="60" customHeight="1" x14ac:dyDescent="0.35">
      <c r="A83" s="50" t="s">
        <v>514</v>
      </c>
      <c r="B83" s="50"/>
      <c r="C83" s="50"/>
      <c r="D83" s="128" t="s">
        <v>294</v>
      </c>
      <c r="E83" s="432">
        <v>111.18</v>
      </c>
      <c r="F83" s="312"/>
    </row>
    <row r="84" spans="1:6" s="209" customFormat="1" ht="60" customHeight="1" x14ac:dyDescent="0.35">
      <c r="A84" s="50" t="s">
        <v>515</v>
      </c>
      <c r="B84" s="50"/>
      <c r="C84" s="50"/>
      <c r="D84" s="128" t="s">
        <v>294</v>
      </c>
      <c r="E84" s="432">
        <v>111.18</v>
      </c>
      <c r="F84" s="312"/>
    </row>
    <row r="85" spans="1:6" s="169" customFormat="1" ht="60" customHeight="1" x14ac:dyDescent="0.35">
      <c r="A85" s="50" t="s">
        <v>516</v>
      </c>
      <c r="B85" s="50"/>
      <c r="C85" s="50"/>
      <c r="D85" s="128" t="s">
        <v>294</v>
      </c>
      <c r="E85" s="432">
        <v>111.18</v>
      </c>
      <c r="F85" s="312"/>
    </row>
    <row r="86" spans="1:6" s="209" customFormat="1" ht="66" customHeight="1" x14ac:dyDescent="0.35">
      <c r="A86" s="50" t="s">
        <v>517</v>
      </c>
      <c r="B86" s="50"/>
      <c r="C86" s="50"/>
      <c r="D86" s="128" t="s">
        <v>251</v>
      </c>
      <c r="E86" s="432">
        <v>30.1</v>
      </c>
      <c r="F86" s="431"/>
    </row>
    <row r="87" spans="1:6" s="209" customFormat="1" ht="66" customHeight="1" x14ac:dyDescent="0.35">
      <c r="A87" s="50" t="s">
        <v>518</v>
      </c>
      <c r="B87" s="50"/>
      <c r="C87" s="50"/>
      <c r="D87" s="128" t="s">
        <v>251</v>
      </c>
      <c r="E87" s="432">
        <v>30.1</v>
      </c>
      <c r="F87" s="431"/>
    </row>
    <row r="88" spans="1:6" s="209" customFormat="1" ht="66" customHeight="1" x14ac:dyDescent="0.35">
      <c r="A88" s="50" t="s">
        <v>519</v>
      </c>
      <c r="B88" s="50"/>
      <c r="C88" s="50"/>
      <c r="D88" s="128" t="s">
        <v>251</v>
      </c>
      <c r="E88" s="432">
        <v>30.1</v>
      </c>
      <c r="F88" s="431"/>
    </row>
    <row r="89" spans="1:6" s="169" customFormat="1" ht="66" customHeight="1" x14ac:dyDescent="0.35">
      <c r="A89" s="50" t="s">
        <v>520</v>
      </c>
      <c r="B89" s="50"/>
      <c r="C89" s="50"/>
      <c r="D89" s="128" t="s">
        <v>251</v>
      </c>
      <c r="E89" s="432">
        <v>30.1</v>
      </c>
      <c r="F89" s="431"/>
    </row>
    <row r="90" spans="1:6" s="169" customFormat="1" ht="78" customHeight="1" x14ac:dyDescent="0.35">
      <c r="A90" s="50" t="s">
        <v>279</v>
      </c>
      <c r="B90" s="50"/>
      <c r="C90" s="50"/>
      <c r="D90" s="128" t="s">
        <v>280</v>
      </c>
      <c r="E90" s="432">
        <v>30.1</v>
      </c>
      <c r="F90" s="431"/>
    </row>
    <row r="91" spans="1:6" ht="20.25" customHeight="1" x14ac:dyDescent="0.35">
      <c r="A91" s="126"/>
      <c r="B91" s="120"/>
      <c r="C91" s="120"/>
      <c r="D91" s="384" t="s">
        <v>195</v>
      </c>
      <c r="E91" s="436"/>
      <c r="F91" s="345"/>
    </row>
    <row r="92" spans="1:6" ht="103.5" customHeight="1" x14ac:dyDescent="0.35">
      <c r="A92" s="79" t="s">
        <v>93</v>
      </c>
      <c r="B92" s="50"/>
      <c r="C92" s="50"/>
      <c r="D92" s="428" t="s">
        <v>94</v>
      </c>
      <c r="E92" s="431">
        <v>234.88919999999999</v>
      </c>
      <c r="F92" s="431"/>
    </row>
    <row r="93" spans="1:6" s="169" customFormat="1" ht="156" customHeight="1" x14ac:dyDescent="0.35">
      <c r="A93" s="208" t="s">
        <v>193</v>
      </c>
      <c r="B93" s="50"/>
      <c r="C93" s="50"/>
      <c r="D93" s="387" t="s">
        <v>866</v>
      </c>
      <c r="E93" s="431">
        <v>30.651075000000002</v>
      </c>
      <c r="F93" s="431"/>
    </row>
    <row r="94" spans="1:6" s="169" customFormat="1" ht="77.25" customHeight="1" x14ac:dyDescent="0.35">
      <c r="A94" s="208" t="s">
        <v>194</v>
      </c>
      <c r="B94" s="50"/>
      <c r="C94" s="50"/>
      <c r="D94" s="387" t="s">
        <v>867</v>
      </c>
      <c r="E94" s="431">
        <v>38.697749999999999</v>
      </c>
      <c r="F94" s="431"/>
    </row>
    <row r="95" spans="1:6" ht="14.25" customHeight="1" x14ac:dyDescent="0.35">
      <c r="A95" s="48"/>
      <c r="B95" s="59"/>
      <c r="C95" s="59"/>
      <c r="D95" s="384" t="s">
        <v>89</v>
      </c>
      <c r="E95" s="421"/>
      <c r="F95" s="163"/>
    </row>
    <row r="96" spans="1:6" ht="108" customHeight="1" x14ac:dyDescent="0.35">
      <c r="A96" s="50" t="s">
        <v>10</v>
      </c>
      <c r="B96" s="102"/>
      <c r="C96" s="102"/>
      <c r="D96" s="308" t="s">
        <v>81</v>
      </c>
      <c r="E96" s="397">
        <v>100.25</v>
      </c>
      <c r="F96" s="431">
        <f>E96*1.05*1.3*0.045</f>
        <v>6.15785625</v>
      </c>
    </row>
    <row r="97" spans="1:6" ht="80.25" customHeight="1" x14ac:dyDescent="0.35">
      <c r="A97" s="79" t="s">
        <v>90</v>
      </c>
      <c r="B97" s="102"/>
      <c r="C97" s="102"/>
      <c r="D97" s="308" t="s">
        <v>43</v>
      </c>
      <c r="E97" s="397">
        <v>26.54</v>
      </c>
      <c r="F97" s="346" t="s">
        <v>909</v>
      </c>
    </row>
    <row r="98" spans="1:6" ht="15" customHeight="1" x14ac:dyDescent="0.35">
      <c r="A98" s="48"/>
      <c r="B98" s="59"/>
      <c r="C98" s="59"/>
      <c r="D98" s="384" t="s">
        <v>6</v>
      </c>
      <c r="E98" s="434"/>
      <c r="F98" s="163"/>
    </row>
    <row r="99" spans="1:6" s="8" customFormat="1" ht="51" customHeight="1" x14ac:dyDescent="0.35">
      <c r="A99" s="257" t="s">
        <v>200</v>
      </c>
      <c r="B99" s="123"/>
      <c r="C99" s="123"/>
      <c r="D99" s="128" t="s">
        <v>586</v>
      </c>
      <c r="E99" s="431">
        <v>0.73710000000000009</v>
      </c>
      <c r="F99" s="431"/>
    </row>
    <row r="100" spans="1:6" s="8" customFormat="1" ht="51" customHeight="1" x14ac:dyDescent="0.35">
      <c r="A100" s="50" t="s">
        <v>611</v>
      </c>
      <c r="B100" s="123"/>
      <c r="C100" s="123"/>
      <c r="D100" s="128" t="s">
        <v>636</v>
      </c>
      <c r="E100" s="431">
        <v>0.73710000000000009</v>
      </c>
      <c r="F100" s="431"/>
    </row>
    <row r="101" spans="1:6" s="8" customFormat="1" ht="51" customHeight="1" x14ac:dyDescent="0.35">
      <c r="A101" s="50" t="s">
        <v>295</v>
      </c>
      <c r="B101" s="123"/>
      <c r="C101" s="123"/>
      <c r="D101" s="128" t="s">
        <v>587</v>
      </c>
      <c r="E101" s="431">
        <v>0.8599500000000001</v>
      </c>
      <c r="F101" s="431"/>
    </row>
    <row r="102" spans="1:6" s="8" customFormat="1" ht="51" customHeight="1" x14ac:dyDescent="0.35">
      <c r="A102" s="50" t="s">
        <v>348</v>
      </c>
      <c r="B102" s="123"/>
      <c r="C102" s="123"/>
      <c r="D102" s="128" t="s">
        <v>588</v>
      </c>
      <c r="E102" s="431">
        <v>0.8599500000000001</v>
      </c>
      <c r="F102" s="431"/>
    </row>
    <row r="103" spans="1:6" s="209" customFormat="1" ht="50.25" customHeight="1" x14ac:dyDescent="0.35">
      <c r="A103" s="50" t="s">
        <v>496</v>
      </c>
      <c r="B103" s="49"/>
      <c r="C103" s="49"/>
      <c r="D103" s="429" t="s">
        <v>589</v>
      </c>
      <c r="E103" s="431">
        <v>2.5184250000000006</v>
      </c>
      <c r="F103" s="431"/>
    </row>
    <row r="104" spans="1:6" s="209" customFormat="1" ht="50.25" customHeight="1" x14ac:dyDescent="0.35">
      <c r="A104" s="50" t="s">
        <v>497</v>
      </c>
      <c r="B104" s="49"/>
      <c r="C104" s="49"/>
      <c r="D104" s="429" t="s">
        <v>589</v>
      </c>
      <c r="E104" s="431">
        <v>2.5184250000000006</v>
      </c>
      <c r="F104" s="431"/>
    </row>
    <row r="105" spans="1:6" s="209" customFormat="1" ht="52.5" customHeight="1" x14ac:dyDescent="0.35">
      <c r="A105" s="50" t="s">
        <v>494</v>
      </c>
      <c r="B105" s="49"/>
      <c r="C105" s="49"/>
      <c r="D105" s="429" t="s">
        <v>590</v>
      </c>
      <c r="E105" s="431">
        <v>3.9926250000000003</v>
      </c>
      <c r="F105" s="431"/>
    </row>
    <row r="106" spans="1:6" s="209" customFormat="1" ht="52.5" customHeight="1" x14ac:dyDescent="0.35">
      <c r="A106" s="50" t="s">
        <v>495</v>
      </c>
      <c r="B106" s="49"/>
      <c r="C106" s="49"/>
      <c r="D106" s="429" t="s">
        <v>590</v>
      </c>
      <c r="E106" s="431">
        <v>3.9926250000000003</v>
      </c>
      <c r="F106" s="431"/>
    </row>
    <row r="107" spans="1:6" s="209" customFormat="1" ht="45" customHeight="1" x14ac:dyDescent="0.35">
      <c r="A107" s="50" t="s">
        <v>378</v>
      </c>
      <c r="B107" s="49"/>
      <c r="C107" s="49"/>
      <c r="D107" s="429" t="s">
        <v>591</v>
      </c>
      <c r="E107" s="431">
        <v>4.1768999999999998</v>
      </c>
      <c r="F107" s="431"/>
    </row>
    <row r="108" spans="1:6" s="209" customFormat="1" ht="45" customHeight="1" x14ac:dyDescent="0.35">
      <c r="A108" s="257" t="s">
        <v>201</v>
      </c>
      <c r="B108" s="49"/>
      <c r="C108" s="49"/>
      <c r="D108" s="429" t="s">
        <v>594</v>
      </c>
      <c r="E108" s="431">
        <v>0.79852500000000004</v>
      </c>
      <c r="F108" s="431"/>
    </row>
    <row r="109" spans="1:6" s="209" customFormat="1" ht="45" customHeight="1" x14ac:dyDescent="0.35">
      <c r="A109" s="50" t="s">
        <v>342</v>
      </c>
      <c r="B109" s="49"/>
      <c r="C109" s="49"/>
      <c r="D109" s="429" t="s">
        <v>592</v>
      </c>
      <c r="E109" s="431">
        <v>0.92137500000000006</v>
      </c>
      <c r="F109" s="431"/>
    </row>
    <row r="110" spans="1:6" s="169" customFormat="1" ht="42" customHeight="1" x14ac:dyDescent="0.35">
      <c r="A110" s="50" t="s">
        <v>563</v>
      </c>
      <c r="B110" s="257"/>
      <c r="C110" s="257"/>
      <c r="D110" s="131" t="s">
        <v>593</v>
      </c>
      <c r="E110" s="431">
        <v>0.92137500000000006</v>
      </c>
      <c r="F110" s="431"/>
    </row>
    <row r="111" spans="1:6" s="209" customFormat="1" ht="53.25" customHeight="1" x14ac:dyDescent="0.35">
      <c r="A111" s="257" t="s">
        <v>95</v>
      </c>
      <c r="B111" s="257"/>
      <c r="C111" s="257"/>
      <c r="D111" s="128" t="s">
        <v>595</v>
      </c>
      <c r="E111" s="431">
        <v>0.92137500000000006</v>
      </c>
      <c r="F111" s="431"/>
    </row>
    <row r="112" spans="1:6" ht="53.25" customHeight="1" x14ac:dyDescent="0.35">
      <c r="A112" s="50" t="s">
        <v>732</v>
      </c>
      <c r="B112" s="50"/>
      <c r="C112" s="50"/>
      <c r="D112" s="128" t="s">
        <v>595</v>
      </c>
      <c r="E112" s="431">
        <v>0.92137500000000006</v>
      </c>
      <c r="F112" s="431"/>
    </row>
    <row r="113" spans="1:6" ht="54" customHeight="1" x14ac:dyDescent="0.35">
      <c r="A113" s="50" t="s">
        <v>63</v>
      </c>
      <c r="B113" s="50"/>
      <c r="C113" s="50"/>
      <c r="D113" s="128" t="s">
        <v>50</v>
      </c>
      <c r="E113" s="432">
        <v>2.95</v>
      </c>
      <c r="F113" s="211" t="s">
        <v>909</v>
      </c>
    </row>
    <row r="114" spans="1:6" ht="54" customHeight="1" x14ac:dyDescent="0.35">
      <c r="A114" s="79" t="s">
        <v>40</v>
      </c>
      <c r="B114" s="102"/>
      <c r="C114" s="102"/>
      <c r="D114" s="308" t="s">
        <v>51</v>
      </c>
      <c r="E114" s="431">
        <v>34.889400000000002</v>
      </c>
      <c r="F114" s="431"/>
    </row>
    <row r="115" spans="1:6" ht="48.75" customHeight="1" x14ac:dyDescent="0.35">
      <c r="A115" s="79" t="s">
        <v>41</v>
      </c>
      <c r="B115" s="102"/>
      <c r="C115" s="102"/>
      <c r="D115" s="128" t="s">
        <v>52</v>
      </c>
      <c r="E115" s="431">
        <v>19.103175</v>
      </c>
      <c r="F115" s="431"/>
    </row>
    <row r="116" spans="1:6" ht="50.25" customHeight="1" x14ac:dyDescent="0.35">
      <c r="A116" s="79" t="s">
        <v>42</v>
      </c>
      <c r="B116" s="102"/>
      <c r="C116" s="113"/>
      <c r="D116" s="430" t="s">
        <v>53</v>
      </c>
      <c r="E116" s="431">
        <v>38.513475</v>
      </c>
      <c r="F116" s="431"/>
    </row>
    <row r="117" spans="1:6" s="209" customFormat="1" ht="51" customHeight="1" x14ac:dyDescent="0.35">
      <c r="A117" s="257" t="s">
        <v>561</v>
      </c>
      <c r="B117" s="257"/>
      <c r="C117" s="257"/>
      <c r="D117" s="128"/>
      <c r="E117" s="431">
        <v>11.486474999999999</v>
      </c>
      <c r="F117" s="431"/>
    </row>
    <row r="118" spans="1:6" ht="51" customHeight="1" x14ac:dyDescent="0.35">
      <c r="A118" s="50" t="s">
        <v>562</v>
      </c>
      <c r="B118" s="50"/>
      <c r="C118" s="50"/>
      <c r="D118" s="128"/>
      <c r="E118" s="431">
        <v>11.486474999999999</v>
      </c>
      <c r="F118" s="431"/>
    </row>
    <row r="119" spans="1:6" ht="75.75" customHeight="1" x14ac:dyDescent="0.35">
      <c r="A119" s="50" t="s">
        <v>62</v>
      </c>
      <c r="B119" s="50"/>
      <c r="C119" s="50"/>
      <c r="D119" s="128" t="s">
        <v>5</v>
      </c>
      <c r="E119" s="431">
        <v>103.80824999999999</v>
      </c>
      <c r="F119" s="431"/>
    </row>
    <row r="120" spans="1:6" ht="70.5" customHeight="1" x14ac:dyDescent="0.35">
      <c r="A120" s="50" t="s">
        <v>61</v>
      </c>
      <c r="B120" s="102"/>
      <c r="C120" s="102"/>
      <c r="D120" s="308" t="s">
        <v>47</v>
      </c>
      <c r="E120" s="413">
        <v>87.22</v>
      </c>
      <c r="F120" s="312"/>
    </row>
    <row r="121" spans="1:6" x14ac:dyDescent="0.35">
      <c r="A121" s="37" t="s">
        <v>105</v>
      </c>
    </row>
  </sheetData>
  <pageMargins left="1.1023622047244095" right="0.39370078740157483" top="0.23622047244094491" bottom="0.15748031496062992" header="0.31496062992125984" footer="0.31496062992125984"/>
  <pageSetup paperSize="9" scale="86" fitToHeight="0" orientation="landscape" horizontalDpi="4294967292" r:id="rId1"/>
  <colBreaks count="1" manualBreakCount="1">
    <brk id="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9" tint="-0.249977111117893"/>
    <pageSetUpPr fitToPage="1"/>
  </sheetPr>
  <dimension ref="A1:F8"/>
  <sheetViews>
    <sheetView view="pageBreakPreview" zoomScaleSheetLayoutView="100" workbookViewId="0">
      <pane ySplit="3" topLeftCell="A4" activePane="bottomLeft" state="frozen"/>
      <selection activeCell="A2" sqref="A2"/>
      <selection pane="bottomLeft" activeCell="A3" sqref="A3:F3"/>
    </sheetView>
  </sheetViews>
  <sheetFormatPr defaultRowHeight="14.5" x14ac:dyDescent="0.35"/>
  <cols>
    <col min="1" max="1" width="14.7265625" style="57" customWidth="1"/>
    <col min="2" max="2" width="14.453125" style="104" customWidth="1"/>
    <col min="3" max="3" width="2.1796875" style="104" hidden="1" customWidth="1"/>
    <col min="4" max="4" width="89.1796875" style="104" customWidth="1"/>
    <col min="5" max="5" width="16" style="124" customWidth="1"/>
    <col min="6" max="6" width="13.81640625" style="162"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11"/>
    </row>
    <row r="3" spans="1:6" s="5" customFormat="1" ht="42" customHeight="1" x14ac:dyDescent="0.2">
      <c r="A3" s="92" t="s">
        <v>1043</v>
      </c>
      <c r="B3" s="92" t="s">
        <v>204</v>
      </c>
      <c r="C3" s="144" t="s">
        <v>2</v>
      </c>
      <c r="D3" s="92" t="s">
        <v>1044</v>
      </c>
      <c r="E3" s="68" t="s">
        <v>1042</v>
      </c>
      <c r="F3" s="160" t="s">
        <v>1</v>
      </c>
    </row>
    <row r="4" spans="1:6" s="4" customFormat="1" ht="15" customHeight="1" x14ac:dyDescent="0.35">
      <c r="A4" s="76"/>
      <c r="B4" s="82"/>
      <c r="C4" s="82"/>
      <c r="D4" s="87" t="s">
        <v>22</v>
      </c>
      <c r="E4" s="82"/>
      <c r="F4" s="161"/>
    </row>
    <row r="5" spans="1:6" s="28" customFormat="1" hidden="1" x14ac:dyDescent="0.35">
      <c r="A5" s="119"/>
      <c r="B5" s="119"/>
      <c r="C5" s="119"/>
      <c r="D5" s="119"/>
      <c r="E5" s="119"/>
      <c r="F5" s="342"/>
    </row>
    <row r="6" spans="1:6" s="41" customFormat="1" ht="250.5" customHeight="1" x14ac:dyDescent="0.35">
      <c r="A6" s="125" t="s">
        <v>142</v>
      </c>
      <c r="B6" s="99"/>
      <c r="C6" s="99"/>
      <c r="D6" s="383" t="s">
        <v>582</v>
      </c>
      <c r="E6" s="396">
        <v>342.62865000000005</v>
      </c>
      <c r="F6" s="396"/>
    </row>
    <row r="7" spans="1:6" ht="65.25" customHeight="1" x14ac:dyDescent="0.35">
      <c r="A7" s="79" t="s">
        <v>21</v>
      </c>
      <c r="B7" s="102"/>
      <c r="C7" s="102"/>
      <c r="D7" s="398" t="s">
        <v>48</v>
      </c>
      <c r="E7" s="396">
        <v>27.518400000000003</v>
      </c>
      <c r="F7" s="396"/>
    </row>
    <row r="8" spans="1:6" ht="54" customHeight="1" x14ac:dyDescent="0.35">
      <c r="A8" s="79" t="s">
        <v>20</v>
      </c>
      <c r="B8" s="102"/>
      <c r="C8" s="102"/>
      <c r="D8" s="398" t="s">
        <v>49</v>
      </c>
      <c r="E8" s="397">
        <v>16.829999999999998</v>
      </c>
      <c r="F8" s="312" t="s">
        <v>909</v>
      </c>
    </row>
  </sheetData>
  <pageMargins left="1.1023622047244095" right="0.39370078740157483" top="0.23622047244094491" bottom="0.15748031496062992" header="0.31496062992125984" footer="0.31496062992125984"/>
  <pageSetup paperSize="9" scale="87" fitToHeight="0" orientation="landscape"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9" tint="-0.249977111117893"/>
    <pageSetUpPr fitToPage="1"/>
  </sheetPr>
  <dimension ref="A1:F22"/>
  <sheetViews>
    <sheetView view="pageBreakPreview" zoomScaleSheetLayoutView="100" workbookViewId="0">
      <pane ySplit="3" topLeftCell="A4" activePane="bottomLeft" state="frozen"/>
      <selection activeCell="A2" sqref="A2"/>
      <selection pane="bottomLeft" activeCell="A3" sqref="A3:F3"/>
    </sheetView>
  </sheetViews>
  <sheetFormatPr defaultRowHeight="14.5" x14ac:dyDescent="0.35"/>
  <cols>
    <col min="1" max="1" width="16.7265625" style="57" customWidth="1"/>
    <col min="2" max="2" width="13.7265625" style="104" customWidth="1"/>
    <col min="3" max="3" width="1.453125" style="104" hidden="1" customWidth="1"/>
    <col min="4" max="4" width="87.54296875" style="70" customWidth="1"/>
    <col min="5" max="5" width="13.7265625" style="71" customWidth="1"/>
    <col min="6" max="6" width="15.54296875" style="162"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35"/>
    </row>
    <row r="3" spans="1:6" s="5" customFormat="1" ht="29.25" customHeight="1" x14ac:dyDescent="0.2">
      <c r="A3" s="92" t="s">
        <v>1043</v>
      </c>
      <c r="B3" s="92" t="s">
        <v>204</v>
      </c>
      <c r="C3" s="144" t="s">
        <v>2</v>
      </c>
      <c r="D3" s="92" t="s">
        <v>1044</v>
      </c>
      <c r="E3" s="68" t="s">
        <v>1042</v>
      </c>
      <c r="F3" s="160" t="s">
        <v>1</v>
      </c>
    </row>
    <row r="4" spans="1:6" ht="15" customHeight="1" x14ac:dyDescent="0.35">
      <c r="A4" s="76"/>
      <c r="B4" s="82"/>
      <c r="C4" s="82"/>
      <c r="D4" s="87" t="s">
        <v>23</v>
      </c>
      <c r="E4" s="82"/>
      <c r="F4" s="161"/>
    </row>
    <row r="5" spans="1:6" ht="15" hidden="1" customHeight="1" x14ac:dyDescent="0.35">
      <c r="A5" s="119"/>
      <c r="B5" s="119"/>
      <c r="C5" s="119"/>
      <c r="D5" s="119"/>
      <c r="E5" s="119"/>
      <c r="F5" s="342"/>
    </row>
    <row r="6" spans="1:6" s="8" customFormat="1" ht="75" customHeight="1" x14ac:dyDescent="0.35">
      <c r="A6" s="183" t="s">
        <v>198</v>
      </c>
      <c r="B6" s="99"/>
      <c r="C6" s="99"/>
      <c r="D6" s="148" t="s">
        <v>954</v>
      </c>
      <c r="E6" s="435">
        <v>13.022100000000002</v>
      </c>
      <c r="F6" s="435"/>
    </row>
    <row r="7" spans="1:6" s="209" customFormat="1" ht="75" customHeight="1" x14ac:dyDescent="0.35">
      <c r="A7" s="130" t="s">
        <v>1002</v>
      </c>
      <c r="B7" s="29"/>
      <c r="C7" s="29"/>
      <c r="D7" s="109" t="s">
        <v>1003</v>
      </c>
      <c r="E7" s="435">
        <v>13.329225000000001</v>
      </c>
      <c r="F7" s="435"/>
    </row>
    <row r="8" spans="1:6" ht="75" customHeight="1" x14ac:dyDescent="0.35">
      <c r="A8" s="130" t="s">
        <v>64</v>
      </c>
      <c r="B8" s="29"/>
      <c r="C8" s="29"/>
      <c r="D8" s="109" t="s">
        <v>1023</v>
      </c>
      <c r="E8" s="435">
        <v>13.329225000000001</v>
      </c>
      <c r="F8" s="435"/>
    </row>
    <row r="9" spans="1:6" ht="93.75" customHeight="1" x14ac:dyDescent="0.35">
      <c r="A9" s="130" t="s">
        <v>66</v>
      </c>
      <c r="B9" s="29"/>
      <c r="C9" s="29"/>
      <c r="D9" s="109" t="s">
        <v>821</v>
      </c>
      <c r="E9" s="435">
        <v>19.04175</v>
      </c>
      <c r="F9" s="435"/>
    </row>
    <row r="10" spans="1:6" ht="96" customHeight="1" x14ac:dyDescent="0.35">
      <c r="A10" s="130" t="s">
        <v>65</v>
      </c>
      <c r="B10" s="29"/>
      <c r="C10" s="29"/>
      <c r="D10" s="109" t="s">
        <v>87</v>
      </c>
      <c r="E10" s="435">
        <v>20.454525000000004</v>
      </c>
      <c r="F10" s="435"/>
    </row>
    <row r="11" spans="1:6" ht="57.5" x14ac:dyDescent="0.35">
      <c r="A11" s="130" t="s">
        <v>67</v>
      </c>
      <c r="B11" s="29"/>
      <c r="C11" s="29"/>
      <c r="D11" s="109" t="s">
        <v>814</v>
      </c>
      <c r="E11" s="435">
        <v>25.614225000000001</v>
      </c>
      <c r="F11" s="435"/>
    </row>
    <row r="12" spans="1:6" s="209" customFormat="1" ht="99.75" customHeight="1" x14ac:dyDescent="0.35">
      <c r="A12" s="371" t="s">
        <v>1004</v>
      </c>
      <c r="B12" s="29"/>
      <c r="C12" s="29"/>
      <c r="D12" s="375" t="s">
        <v>1005</v>
      </c>
      <c r="E12" s="435">
        <v>34.582274999999996</v>
      </c>
      <c r="F12" s="435"/>
    </row>
    <row r="13" spans="1:6" s="169" customFormat="1" ht="105" customHeight="1" x14ac:dyDescent="0.35">
      <c r="A13" s="184" t="s">
        <v>199</v>
      </c>
      <c r="B13" s="374"/>
      <c r="C13" s="374"/>
      <c r="D13" s="377" t="s">
        <v>828</v>
      </c>
      <c r="E13" s="391">
        <v>43.55</v>
      </c>
      <c r="F13" s="211"/>
    </row>
    <row r="14" spans="1:6" s="209" customFormat="1" ht="92" x14ac:dyDescent="0.35">
      <c r="A14" s="300" t="s">
        <v>71</v>
      </c>
      <c r="B14" s="29"/>
      <c r="C14" s="29"/>
      <c r="D14" s="109" t="s">
        <v>110</v>
      </c>
      <c r="E14" s="404">
        <v>58.05</v>
      </c>
      <c r="F14" s="316"/>
    </row>
    <row r="15" spans="1:6" s="209" customFormat="1" ht="69" x14ac:dyDescent="0.35">
      <c r="A15" s="357" t="s">
        <v>875</v>
      </c>
      <c r="B15" s="29"/>
      <c r="C15" s="29"/>
      <c r="D15" s="109" t="s">
        <v>885</v>
      </c>
      <c r="E15" s="404">
        <v>85.25</v>
      </c>
      <c r="F15" s="316" t="s">
        <v>909</v>
      </c>
    </row>
    <row r="16" spans="1:6" ht="69" x14ac:dyDescent="0.35">
      <c r="A16" s="79" t="s">
        <v>911</v>
      </c>
      <c r="B16" s="29"/>
      <c r="C16" s="29"/>
      <c r="D16" s="109" t="s">
        <v>912</v>
      </c>
      <c r="E16" s="435">
        <v>121.49865000000001</v>
      </c>
      <c r="F16" s="435"/>
    </row>
    <row r="17" spans="1:6" ht="34.5" x14ac:dyDescent="0.35">
      <c r="A17" s="191" t="s">
        <v>152</v>
      </c>
      <c r="B17" s="29"/>
      <c r="C17" s="29"/>
      <c r="D17" s="109" t="s">
        <v>153</v>
      </c>
      <c r="E17" s="435">
        <v>50.552775000000004</v>
      </c>
      <c r="F17" s="435"/>
    </row>
    <row r="18" spans="1:6" ht="80.5" x14ac:dyDescent="0.35">
      <c r="A18" s="202" t="s">
        <v>70</v>
      </c>
      <c r="B18" s="29"/>
      <c r="C18" s="29"/>
      <c r="D18" s="109" t="s">
        <v>109</v>
      </c>
      <c r="E18" s="435">
        <v>53.62402500000001</v>
      </c>
      <c r="F18" s="435"/>
    </row>
    <row r="19" spans="1:6" ht="57.5" x14ac:dyDescent="0.35">
      <c r="A19" s="79" t="s">
        <v>564</v>
      </c>
      <c r="B19" s="29"/>
      <c r="C19" s="29"/>
      <c r="D19" s="109" t="s">
        <v>565</v>
      </c>
      <c r="E19" s="435">
        <v>60.749325000000006</v>
      </c>
      <c r="F19" s="435"/>
    </row>
    <row r="20" spans="1:6" s="209" customFormat="1" ht="92" x14ac:dyDescent="0.35">
      <c r="A20" s="263" t="s">
        <v>68</v>
      </c>
      <c r="B20" s="29"/>
      <c r="C20" s="29"/>
      <c r="D20" s="149" t="s">
        <v>112</v>
      </c>
      <c r="E20" s="404">
        <v>56.33</v>
      </c>
      <c r="F20" s="316" t="s">
        <v>909</v>
      </c>
    </row>
    <row r="21" spans="1:6" s="169" customFormat="1" ht="92" x14ac:dyDescent="0.35">
      <c r="A21" s="172" t="s">
        <v>69</v>
      </c>
      <c r="B21" s="29"/>
      <c r="C21" s="29"/>
      <c r="D21" s="148" t="s">
        <v>111</v>
      </c>
      <c r="E21" s="435">
        <v>66.216150000000013</v>
      </c>
      <c r="F21" s="435"/>
    </row>
    <row r="22" spans="1:6" ht="126" customHeight="1" x14ac:dyDescent="0.35">
      <c r="A22" s="79" t="s">
        <v>72</v>
      </c>
      <c r="B22" s="102"/>
      <c r="C22" s="102"/>
      <c r="D22" s="149" t="s">
        <v>297</v>
      </c>
      <c r="E22" s="435">
        <v>122.17432500000002</v>
      </c>
      <c r="F22" s="435"/>
    </row>
  </sheetData>
  <pageMargins left="1.1023622047244095" right="0.39370078740157483" top="0.23622047244094491" bottom="0.15748031496062992" header="0.31496062992125984" footer="0.31496062992125984"/>
  <pageSetup paperSize="9" scale="88" fitToHeight="0" orientation="landscape" horizontalDpi="4294967292"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G32"/>
  <sheetViews>
    <sheetView view="pageBreakPreview" zoomScaleSheetLayoutView="100" workbookViewId="0">
      <pane ySplit="3" topLeftCell="A10" activePane="bottomLeft" state="frozen"/>
      <selection activeCell="A2" sqref="A2"/>
      <selection pane="bottomLeft" activeCell="E16" sqref="E16"/>
    </sheetView>
  </sheetViews>
  <sheetFormatPr defaultColWidth="9.1796875" defaultRowHeight="14.5" x14ac:dyDescent="0.35"/>
  <cols>
    <col min="1" max="1" width="16.7265625" style="57" customWidth="1"/>
    <col min="2" max="2" width="17.26953125" style="104" customWidth="1"/>
    <col min="3" max="3" width="1.26953125" style="104" hidden="1" customWidth="1"/>
    <col min="4" max="4" width="76" style="70" customWidth="1"/>
    <col min="5" max="5" width="15.54296875" style="71" customWidth="1"/>
    <col min="6" max="6" width="14.54296875" style="347" customWidth="1"/>
    <col min="7" max="16384" width="9.1796875" style="209"/>
  </cols>
  <sheetData>
    <row r="1" spans="1:6" ht="20.25" customHeight="1" x14ac:dyDescent="0.35">
      <c r="A1" s="276"/>
      <c r="B1" s="277"/>
      <c r="C1" s="277"/>
      <c r="D1" s="277"/>
      <c r="E1" s="277"/>
      <c r="F1" s="278"/>
    </row>
    <row r="2" spans="1:6" ht="20.25" customHeight="1" x14ac:dyDescent="0.4">
      <c r="A2" s="279"/>
      <c r="B2" s="280"/>
      <c r="C2" s="280"/>
      <c r="D2" s="280"/>
      <c r="E2" s="280"/>
      <c r="F2" s="311"/>
    </row>
    <row r="3" spans="1:6" s="5" customFormat="1" ht="39.75" customHeight="1" x14ac:dyDescent="0.2">
      <c r="A3" s="92" t="s">
        <v>1043</v>
      </c>
      <c r="B3" s="92" t="s">
        <v>204</v>
      </c>
      <c r="C3" s="144" t="s">
        <v>2</v>
      </c>
      <c r="D3" s="92" t="s">
        <v>1044</v>
      </c>
      <c r="E3" s="68" t="s">
        <v>1042</v>
      </c>
      <c r="F3" s="160" t="s">
        <v>1</v>
      </c>
    </row>
    <row r="4" spans="1:6" ht="23.25" customHeight="1" x14ac:dyDescent="0.35">
      <c r="A4" s="76"/>
      <c r="B4" s="82"/>
      <c r="C4" s="82"/>
      <c r="D4" s="87" t="s">
        <v>321</v>
      </c>
      <c r="E4" s="82"/>
      <c r="F4" s="161"/>
    </row>
    <row r="5" spans="1:6" ht="15" hidden="1" customHeight="1" x14ac:dyDescent="0.35">
      <c r="A5" s="119"/>
      <c r="B5" s="119"/>
      <c r="C5" s="119"/>
      <c r="D5" s="119"/>
      <c r="E5" s="119"/>
      <c r="F5" s="342"/>
    </row>
    <row r="6" spans="1:6" s="8" customFormat="1" ht="256.5" customHeight="1" x14ac:dyDescent="0.35">
      <c r="A6" s="183" t="s">
        <v>286</v>
      </c>
      <c r="B6" s="99"/>
      <c r="C6" s="99"/>
      <c r="D6" s="109" t="s">
        <v>298</v>
      </c>
      <c r="E6" s="435">
        <v>278.87</v>
      </c>
      <c r="F6" s="315" t="s">
        <v>909</v>
      </c>
    </row>
    <row r="7" spans="1:6" ht="246" customHeight="1" x14ac:dyDescent="0.35">
      <c r="A7" s="130" t="s">
        <v>287</v>
      </c>
      <c r="B7" s="29"/>
      <c r="C7" s="29"/>
      <c r="D7" s="109" t="s">
        <v>299</v>
      </c>
      <c r="E7" s="391">
        <v>640.29999999999995</v>
      </c>
      <c r="F7" s="181"/>
    </row>
    <row r="8" spans="1:6" ht="183.75" customHeight="1" x14ac:dyDescent="0.35">
      <c r="A8" s="130" t="s">
        <v>288</v>
      </c>
      <c r="B8" s="29"/>
      <c r="C8" s="29"/>
      <c r="D8" s="109" t="s">
        <v>300</v>
      </c>
      <c r="E8" s="391">
        <v>266.77</v>
      </c>
      <c r="F8" s="181" t="s">
        <v>909</v>
      </c>
    </row>
    <row r="9" spans="1:6" ht="27" customHeight="1" x14ac:dyDescent="0.35">
      <c r="A9" s="76"/>
      <c r="B9" s="82"/>
      <c r="C9" s="82"/>
      <c r="D9" s="87" t="s">
        <v>314</v>
      </c>
      <c r="E9" s="438"/>
      <c r="F9" s="161"/>
    </row>
    <row r="10" spans="1:6" ht="57.75" customHeight="1" x14ac:dyDescent="0.35">
      <c r="A10" s="130" t="s">
        <v>346</v>
      </c>
      <c r="B10" s="29"/>
      <c r="C10" s="29"/>
      <c r="D10" s="148" t="s">
        <v>319</v>
      </c>
      <c r="E10" s="440">
        <v>6.1425000000000001</v>
      </c>
      <c r="F10" s="440"/>
    </row>
    <row r="11" spans="1:6" ht="49.5" hidden="1" customHeight="1" x14ac:dyDescent="0.35">
      <c r="A11" s="130" t="s">
        <v>315</v>
      </c>
      <c r="B11" s="29"/>
      <c r="C11" s="29"/>
      <c r="D11" s="148" t="s">
        <v>318</v>
      </c>
      <c r="E11" s="181"/>
      <c r="F11" s="181"/>
    </row>
    <row r="12" spans="1:6" ht="48" customHeight="1" x14ac:dyDescent="0.35">
      <c r="A12" s="130" t="s">
        <v>316</v>
      </c>
      <c r="B12" s="29"/>
      <c r="C12" s="29"/>
      <c r="D12" s="148" t="s">
        <v>318</v>
      </c>
      <c r="E12" s="440">
        <v>389.68020000000007</v>
      </c>
      <c r="F12" s="440"/>
    </row>
    <row r="13" spans="1:6" ht="125.25" hidden="1" customHeight="1" x14ac:dyDescent="0.35">
      <c r="A13" s="130" t="s">
        <v>317</v>
      </c>
      <c r="B13" s="29"/>
      <c r="C13" s="29"/>
      <c r="D13" s="100" t="s">
        <v>455</v>
      </c>
      <c r="E13" s="440">
        <v>0</v>
      </c>
      <c r="F13" s="440"/>
    </row>
    <row r="14" spans="1:6" ht="92" x14ac:dyDescent="0.35">
      <c r="A14" s="130" t="s">
        <v>282</v>
      </c>
      <c r="B14" s="192"/>
      <c r="C14" s="29"/>
      <c r="D14" s="109" t="s">
        <v>343</v>
      </c>
      <c r="E14" s="440">
        <v>477.5</v>
      </c>
      <c r="F14" s="440"/>
    </row>
    <row r="15" spans="1:6" ht="92" x14ac:dyDescent="0.35">
      <c r="A15" s="130" t="s">
        <v>283</v>
      </c>
      <c r="B15" s="192"/>
      <c r="C15" s="29"/>
      <c r="D15" s="109" t="s">
        <v>344</v>
      </c>
      <c r="E15" s="440">
        <v>690.7</v>
      </c>
      <c r="F15" s="440"/>
    </row>
    <row r="16" spans="1:6" ht="58.5" customHeight="1" x14ac:dyDescent="0.35">
      <c r="A16" s="302" t="s">
        <v>30</v>
      </c>
      <c r="B16" s="102"/>
      <c r="C16" s="102"/>
      <c r="D16" s="131" t="s">
        <v>360</v>
      </c>
      <c r="E16" s="419">
        <v>387.6</v>
      </c>
      <c r="F16" s="381" t="s">
        <v>1039</v>
      </c>
    </row>
    <row r="17" spans="1:7" s="303" customFormat="1" ht="179.25" customHeight="1" x14ac:dyDescent="0.35">
      <c r="A17" s="80" t="s">
        <v>622</v>
      </c>
      <c r="B17" s="10"/>
      <c r="C17" s="61" t="s">
        <v>728</v>
      </c>
      <c r="D17" s="45" t="s">
        <v>773</v>
      </c>
      <c r="E17" s="439">
        <v>754</v>
      </c>
      <c r="F17" s="440"/>
      <c r="G17" s="21"/>
    </row>
    <row r="18" spans="1:7" ht="15" customHeight="1" x14ac:dyDescent="0.35">
      <c r="A18" s="76"/>
      <c r="B18" s="82"/>
      <c r="C18" s="82"/>
      <c r="D18" s="87" t="s">
        <v>296</v>
      </c>
      <c r="E18" s="82"/>
      <c r="F18" s="161"/>
    </row>
    <row r="19" spans="1:7" ht="302.25" customHeight="1" x14ac:dyDescent="0.35">
      <c r="A19" s="452"/>
      <c r="B19" s="453"/>
      <c r="D19" s="441" t="s">
        <v>779</v>
      </c>
      <c r="E19" s="458"/>
      <c r="F19" s="459"/>
    </row>
    <row r="20" spans="1:7" ht="17.25" customHeight="1" x14ac:dyDescent="0.35">
      <c r="A20" s="454"/>
      <c r="B20" s="454"/>
      <c r="D20" s="213" t="s">
        <v>301</v>
      </c>
      <c r="E20" s="382"/>
      <c r="F20" s="382"/>
    </row>
    <row r="21" spans="1:7" ht="27" customHeight="1" x14ac:dyDescent="0.35">
      <c r="A21" s="220"/>
      <c r="B21" s="221"/>
      <c r="C21" s="221"/>
      <c r="D21" s="222" t="s">
        <v>459</v>
      </c>
      <c r="E21" s="221"/>
      <c r="F21" s="313"/>
    </row>
    <row r="22" spans="1:7" ht="271.5" customHeight="1" x14ac:dyDescent="0.35">
      <c r="A22" s="457"/>
      <c r="B22" s="457"/>
      <c r="D22" s="253" t="s">
        <v>1057</v>
      </c>
      <c r="E22" s="442">
        <f t="shared" ref="E22" si="0">(E17+E8+E6+E6+E14*75+E10*4+E16/200*8)*1.02</f>
        <v>38179.705680000006</v>
      </c>
      <c r="F22" s="306"/>
    </row>
    <row r="23" spans="1:7" ht="255.75" customHeight="1" x14ac:dyDescent="0.35">
      <c r="A23" s="457"/>
      <c r="B23" s="457"/>
      <c r="D23" s="253" t="s">
        <v>1058</v>
      </c>
      <c r="E23" s="442">
        <f t="shared" ref="E23" si="1">(E17+E8+E6+E6+E15*75+E10*4+E16/200*8)*1.02</f>
        <v>54489.505680000002</v>
      </c>
      <c r="F23" s="306"/>
    </row>
    <row r="24" spans="1:7" ht="255.75" customHeight="1" x14ac:dyDescent="0.35">
      <c r="A24" s="457"/>
      <c r="B24" s="457"/>
      <c r="D24" s="437" t="s">
        <v>1059</v>
      </c>
      <c r="E24" s="442">
        <f t="shared" ref="E24" si="2">(E17+E8+E6+E6+E14*75+E14*75+E10*4+E16/200*8)*1.02</f>
        <v>74708.455680000014</v>
      </c>
      <c r="F24" s="306"/>
    </row>
    <row r="25" spans="1:7" ht="15" customHeight="1" x14ac:dyDescent="0.35">
      <c r="A25" s="220"/>
      <c r="B25" s="221"/>
      <c r="C25" s="221"/>
      <c r="D25" s="222" t="s">
        <v>307</v>
      </c>
      <c r="E25" s="221"/>
      <c r="F25" s="313"/>
    </row>
    <row r="26" spans="1:7" ht="70" x14ac:dyDescent="0.35">
      <c r="A26" s="456"/>
      <c r="B26" s="455"/>
      <c r="C26" s="223"/>
      <c r="D26" s="224" t="s">
        <v>308</v>
      </c>
      <c r="E26" s="455"/>
      <c r="F26" s="455"/>
    </row>
    <row r="27" spans="1:7" x14ac:dyDescent="0.35">
      <c r="A27" s="180" t="s">
        <v>322</v>
      </c>
      <c r="E27" s="282"/>
    </row>
    <row r="28" spans="1:7" x14ac:dyDescent="0.35">
      <c r="A28" s="180" t="s">
        <v>932</v>
      </c>
      <c r="D28" s="104"/>
      <c r="E28" s="262"/>
    </row>
    <row r="29" spans="1:7" x14ac:dyDescent="0.35">
      <c r="A29" s="261"/>
    </row>
    <row r="32" spans="1:7" x14ac:dyDescent="0.35">
      <c r="D32" s="203"/>
    </row>
  </sheetData>
  <mergeCells count="7">
    <mergeCell ref="A19:B20"/>
    <mergeCell ref="E26:F26"/>
    <mergeCell ref="A26:B26"/>
    <mergeCell ref="A22:B22"/>
    <mergeCell ref="A24:B24"/>
    <mergeCell ref="A23:B23"/>
    <mergeCell ref="E19:F19"/>
  </mergeCells>
  <hyperlinks>
    <hyperlink ref="D20" r:id="rId1"/>
  </hyperlinks>
  <pageMargins left="1.1023622047244095" right="0.39370078740157483" top="0.23622047244094491" bottom="0.15748031496062992" header="0.31496062992125984" footer="0.31496062992125984"/>
  <pageSetup paperSize="9" scale="92" fitToHeight="0" orientation="landscape" horizontalDpi="4294967292"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9" tint="-0.249977111117893"/>
    <pageSetUpPr fitToPage="1"/>
  </sheetPr>
  <dimension ref="A1:F23"/>
  <sheetViews>
    <sheetView view="pageBreakPreview" zoomScaleSheetLayoutView="100" workbookViewId="0">
      <pane ySplit="3" topLeftCell="A19" activePane="bottomLeft" state="frozen"/>
      <selection activeCell="A2" sqref="A2"/>
      <selection pane="bottomLeft" activeCell="A3" sqref="A3:F3"/>
    </sheetView>
  </sheetViews>
  <sheetFormatPr defaultRowHeight="14.5" x14ac:dyDescent="0.35"/>
  <cols>
    <col min="1" max="1" width="15.453125" style="57" customWidth="1"/>
    <col min="2" max="2" width="16.54296875" style="104" customWidth="1"/>
    <col min="3" max="3" width="1.453125" style="104" hidden="1" customWidth="1"/>
    <col min="4" max="4" width="93.7265625" style="104" customWidth="1"/>
    <col min="5" max="5" width="15.453125" style="124" customWidth="1"/>
    <col min="6" max="6" width="16.453125" style="159"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11"/>
    </row>
    <row r="3" spans="1:6" s="25" customFormat="1" ht="39" customHeight="1" x14ac:dyDescent="0.35">
      <c r="A3" s="92" t="s">
        <v>1043</v>
      </c>
      <c r="B3" s="92" t="s">
        <v>204</v>
      </c>
      <c r="C3" s="144" t="s">
        <v>2</v>
      </c>
      <c r="D3" s="92" t="s">
        <v>1044</v>
      </c>
      <c r="E3" s="68" t="s">
        <v>1042</v>
      </c>
      <c r="F3" s="160" t="s">
        <v>1</v>
      </c>
    </row>
    <row r="4" spans="1:6" x14ac:dyDescent="0.35">
      <c r="A4" s="48"/>
      <c r="B4" s="59"/>
      <c r="C4" s="59"/>
      <c r="D4" s="44" t="s">
        <v>28</v>
      </c>
      <c r="E4" s="59"/>
      <c r="F4" s="163"/>
    </row>
    <row r="5" spans="1:6" ht="57.5" x14ac:dyDescent="0.35">
      <c r="A5" s="51" t="s">
        <v>597</v>
      </c>
      <c r="B5" s="51"/>
      <c r="C5" s="51"/>
      <c r="D5" s="128" t="s">
        <v>638</v>
      </c>
      <c r="E5" s="443">
        <v>19.16</v>
      </c>
      <c r="F5" s="317" t="s">
        <v>909</v>
      </c>
    </row>
    <row r="6" spans="1:6" s="2" customFormat="1" ht="71.25" customHeight="1" x14ac:dyDescent="0.2">
      <c r="A6" s="185" t="s">
        <v>600</v>
      </c>
      <c r="B6" s="185"/>
      <c r="C6" s="185"/>
      <c r="D6" s="111" t="s">
        <v>603</v>
      </c>
      <c r="E6" s="419">
        <v>13.15</v>
      </c>
      <c r="F6" s="211" t="s">
        <v>909</v>
      </c>
    </row>
    <row r="7" spans="1:6" s="2" customFormat="1" ht="70.5" customHeight="1" x14ac:dyDescent="0.2">
      <c r="A7" s="185" t="s">
        <v>599</v>
      </c>
      <c r="B7" s="185"/>
      <c r="C7" s="185"/>
      <c r="D7" s="45" t="s">
        <v>602</v>
      </c>
      <c r="E7" s="419">
        <v>17.45</v>
      </c>
      <c r="F7" s="211"/>
    </row>
    <row r="8" spans="1:6" ht="63" customHeight="1" x14ac:dyDescent="0.35">
      <c r="A8" s="51" t="s">
        <v>27</v>
      </c>
      <c r="B8" s="51"/>
      <c r="C8" s="51"/>
      <c r="D8" s="128" t="s">
        <v>26</v>
      </c>
      <c r="E8" s="419">
        <v>53.15</v>
      </c>
      <c r="F8" s="211" t="s">
        <v>909</v>
      </c>
    </row>
    <row r="9" spans="1:6" s="2" customFormat="1" ht="71.25" customHeight="1" x14ac:dyDescent="0.2">
      <c r="A9" s="79" t="s">
        <v>598</v>
      </c>
      <c r="B9" s="79"/>
      <c r="C9" s="79"/>
      <c r="D9" s="90" t="s">
        <v>601</v>
      </c>
      <c r="E9" s="419">
        <v>18.899999999999999</v>
      </c>
      <c r="F9" s="211"/>
    </row>
    <row r="10" spans="1:6" x14ac:dyDescent="0.35">
      <c r="A10" s="48"/>
      <c r="B10" s="59"/>
      <c r="C10" s="59"/>
      <c r="D10" s="44" t="s">
        <v>25</v>
      </c>
      <c r="E10" s="421"/>
      <c r="F10" s="163"/>
    </row>
    <row r="11" spans="1:6" ht="54" customHeight="1" x14ac:dyDescent="0.35">
      <c r="A11" s="110" t="s">
        <v>809</v>
      </c>
      <c r="B11" s="133"/>
      <c r="C11" s="133"/>
      <c r="D11" s="132" t="s">
        <v>958</v>
      </c>
      <c r="E11" s="443">
        <v>15.6</v>
      </c>
      <c r="F11" s="317"/>
    </row>
    <row r="12" spans="1:6" ht="16.5" customHeight="1" x14ac:dyDescent="0.35">
      <c r="A12" s="134"/>
      <c r="B12" s="129"/>
      <c r="C12" s="129"/>
      <c r="D12" s="129" t="s">
        <v>24</v>
      </c>
      <c r="E12" s="444"/>
      <c r="F12" s="348"/>
    </row>
    <row r="13" spans="1:6" s="169" customFormat="1" x14ac:dyDescent="0.35">
      <c r="A13" s="48"/>
      <c r="B13" s="59"/>
      <c r="C13" s="59"/>
      <c r="D13" s="205" t="s">
        <v>29</v>
      </c>
      <c r="E13" s="421"/>
      <c r="F13" s="163"/>
    </row>
    <row r="14" spans="1:6" s="209" customFormat="1" ht="78" customHeight="1" x14ac:dyDescent="0.35">
      <c r="A14" s="206" t="s">
        <v>521</v>
      </c>
      <c r="B14" s="50"/>
      <c r="C14" s="50"/>
      <c r="D14" s="100" t="s">
        <v>254</v>
      </c>
      <c r="E14" s="396">
        <v>1.8427500000000001</v>
      </c>
      <c r="F14" s="396"/>
    </row>
    <row r="15" spans="1:6" s="169" customFormat="1" ht="78" customHeight="1" x14ac:dyDescent="0.35">
      <c r="A15" s="206" t="s">
        <v>522</v>
      </c>
      <c r="B15" s="50"/>
      <c r="C15" s="50"/>
      <c r="D15" s="100" t="s">
        <v>559</v>
      </c>
      <c r="E15" s="396">
        <v>1.8427500000000001</v>
      </c>
      <c r="F15" s="396"/>
    </row>
    <row r="16" spans="1:6" s="209" customFormat="1" ht="79.5" customHeight="1" x14ac:dyDescent="0.35">
      <c r="A16" s="206" t="s">
        <v>523</v>
      </c>
      <c r="B16" s="50"/>
      <c r="C16" s="50"/>
      <c r="D16" s="100" t="s">
        <v>255</v>
      </c>
      <c r="E16" s="396">
        <v>2.835</v>
      </c>
      <c r="F16" s="396"/>
    </row>
    <row r="17" spans="1:6" s="169" customFormat="1" ht="79.5" customHeight="1" x14ac:dyDescent="0.35">
      <c r="A17" s="206" t="s">
        <v>524</v>
      </c>
      <c r="B17" s="50"/>
      <c r="C17" s="50"/>
      <c r="D17" s="100" t="s">
        <v>255</v>
      </c>
      <c r="E17" s="396">
        <v>2.835</v>
      </c>
      <c r="F17" s="396"/>
    </row>
    <row r="18" spans="1:6" s="209" customFormat="1" ht="86.25" customHeight="1" x14ac:dyDescent="0.35">
      <c r="A18" s="206" t="s">
        <v>526</v>
      </c>
      <c r="B18" s="50"/>
      <c r="C18" s="50"/>
      <c r="D18" s="100" t="s">
        <v>256</v>
      </c>
      <c r="E18" s="396">
        <v>4.6777499999999996</v>
      </c>
      <c r="F18" s="396"/>
    </row>
    <row r="19" spans="1:6" s="169" customFormat="1" ht="86.25" customHeight="1" x14ac:dyDescent="0.35">
      <c r="A19" s="206" t="s">
        <v>525</v>
      </c>
      <c r="B19" s="50"/>
      <c r="C19" s="50"/>
      <c r="D19" s="100" t="s">
        <v>256</v>
      </c>
      <c r="E19" s="396">
        <v>4.6777499999999996</v>
      </c>
      <c r="F19" s="396"/>
    </row>
    <row r="20" spans="1:6" s="209" customFormat="1" ht="80.25" customHeight="1" x14ac:dyDescent="0.35">
      <c r="A20" s="206" t="s">
        <v>528</v>
      </c>
      <c r="B20" s="50"/>
      <c r="C20" s="50"/>
      <c r="D20" s="100" t="s">
        <v>257</v>
      </c>
      <c r="E20" s="396">
        <v>5.7408749999999991</v>
      </c>
      <c r="F20" s="396"/>
    </row>
    <row r="21" spans="1:6" s="169" customFormat="1" ht="80.25" customHeight="1" x14ac:dyDescent="0.35">
      <c r="A21" s="206" t="s">
        <v>527</v>
      </c>
      <c r="B21" s="50"/>
      <c r="C21" s="50"/>
      <c r="D21" s="100" t="s">
        <v>257</v>
      </c>
      <c r="E21" s="396">
        <v>5.7408749999999991</v>
      </c>
      <c r="F21" s="396"/>
    </row>
    <row r="22" spans="1:6" s="209" customFormat="1" ht="81.75" customHeight="1" x14ac:dyDescent="0.35">
      <c r="A22" s="206" t="s">
        <v>529</v>
      </c>
      <c r="B22" s="50"/>
      <c r="C22" s="50"/>
      <c r="D22" s="100" t="s">
        <v>258</v>
      </c>
      <c r="E22" s="396">
        <v>8.0797500000000007</v>
      </c>
      <c r="F22" s="396"/>
    </row>
    <row r="23" spans="1:6" s="169" customFormat="1" ht="81.75" customHeight="1" x14ac:dyDescent="0.35">
      <c r="A23" s="206" t="s">
        <v>530</v>
      </c>
      <c r="B23" s="50"/>
      <c r="C23" s="50"/>
      <c r="D23" s="100" t="s">
        <v>258</v>
      </c>
      <c r="E23" s="396">
        <v>8.0797500000000007</v>
      </c>
      <c r="F23" s="396"/>
    </row>
  </sheetData>
  <pageMargins left="1.1023622047244095" right="0.39370078740157483" top="0.23622047244094491" bottom="0.15748031496062992" header="0.31496062992125984" footer="0.31496062992125984"/>
  <pageSetup paperSize="9" scale="82" fitToHeight="0" orientation="landscape" horizont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9" tint="-0.249977111117893"/>
    <pageSetUpPr fitToPage="1"/>
  </sheetPr>
  <dimension ref="A1:F28"/>
  <sheetViews>
    <sheetView view="pageBreakPreview" zoomScaleSheetLayoutView="100" workbookViewId="0">
      <pane ySplit="3" topLeftCell="A25" activePane="bottomLeft" state="frozen"/>
      <selection activeCell="A2" sqref="A2"/>
      <selection pane="bottomLeft" activeCell="E11" sqref="E11"/>
    </sheetView>
  </sheetViews>
  <sheetFormatPr defaultRowHeight="14.5" x14ac:dyDescent="0.35"/>
  <cols>
    <col min="1" max="1" width="15" style="57" customWidth="1"/>
    <col min="2" max="2" width="18.1796875" style="104" customWidth="1"/>
    <col min="3" max="3" width="5.26953125" style="104" hidden="1" customWidth="1"/>
    <col min="4" max="4" width="88.54296875" style="104" customWidth="1"/>
    <col min="5" max="5" width="14.7265625" style="124" customWidth="1"/>
    <col min="6" max="6" width="13" style="159"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11"/>
    </row>
    <row r="3" spans="1:6" s="5" customFormat="1" ht="42" customHeight="1" x14ac:dyDescent="0.2">
      <c r="A3" s="92" t="s">
        <v>1043</v>
      </c>
      <c r="B3" s="92" t="s">
        <v>204</v>
      </c>
      <c r="C3" s="144" t="s">
        <v>2</v>
      </c>
      <c r="D3" s="92" t="s">
        <v>1044</v>
      </c>
      <c r="E3" s="68" t="s">
        <v>1042</v>
      </c>
      <c r="F3" s="160" t="s">
        <v>1</v>
      </c>
    </row>
    <row r="4" spans="1:6" ht="15" customHeight="1" x14ac:dyDescent="0.35">
      <c r="A4" s="145"/>
      <c r="B4" s="135"/>
      <c r="C4" s="135"/>
      <c r="D4" s="136" t="s">
        <v>39</v>
      </c>
      <c r="E4" s="135"/>
      <c r="F4" s="166"/>
    </row>
    <row r="5" spans="1:6" s="209" customFormat="1" ht="15" customHeight="1" x14ac:dyDescent="0.35">
      <c r="A5" s="137"/>
      <c r="B5" s="138"/>
      <c r="C5" s="138"/>
      <c r="D5" s="139" t="s">
        <v>734</v>
      </c>
      <c r="E5" s="138"/>
      <c r="F5" s="339"/>
    </row>
    <row r="6" spans="1:6" s="209" customFormat="1" ht="68.25" customHeight="1" x14ac:dyDescent="0.35">
      <c r="A6" s="52" t="s">
        <v>735</v>
      </c>
      <c r="B6" s="52"/>
      <c r="C6" s="52"/>
      <c r="D6" s="131" t="s">
        <v>770</v>
      </c>
      <c r="E6" s="394">
        <v>1008.6929999999999</v>
      </c>
      <c r="F6" s="394"/>
    </row>
    <row r="7" spans="1:6" s="209" customFormat="1" ht="68.25" customHeight="1" x14ac:dyDescent="0.35">
      <c r="A7" s="257" t="s">
        <v>736</v>
      </c>
      <c r="B7" s="257"/>
      <c r="C7" s="257"/>
      <c r="D7" s="131" t="s">
        <v>737</v>
      </c>
      <c r="E7" s="396">
        <v>1247.3999999999999</v>
      </c>
      <c r="F7" s="396"/>
    </row>
    <row r="8" spans="1:6" s="209" customFormat="1" ht="15.75" customHeight="1" x14ac:dyDescent="0.35">
      <c r="A8" s="367" t="s">
        <v>933</v>
      </c>
      <c r="B8" s="364"/>
      <c r="C8" s="364"/>
      <c r="D8" s="365"/>
      <c r="E8" s="445"/>
      <c r="F8" s="366"/>
    </row>
    <row r="9" spans="1:6" ht="15" customHeight="1" x14ac:dyDescent="0.35">
      <c r="A9" s="48"/>
      <c r="B9" s="59"/>
      <c r="C9" s="59"/>
      <c r="D9" s="254" t="s">
        <v>38</v>
      </c>
      <c r="E9" s="421"/>
      <c r="F9" s="163"/>
    </row>
    <row r="10" spans="1:6" s="169" customFormat="1" ht="68.25" customHeight="1" x14ac:dyDescent="0.35">
      <c r="A10" s="52" t="s">
        <v>249</v>
      </c>
      <c r="B10" s="52"/>
      <c r="C10" s="52"/>
      <c r="D10" s="128" t="s">
        <v>259</v>
      </c>
      <c r="E10" s="422">
        <v>778</v>
      </c>
      <c r="F10" s="318" t="s">
        <v>909</v>
      </c>
    </row>
    <row r="11" spans="1:6" s="209" customFormat="1" ht="87.75" customHeight="1" x14ac:dyDescent="0.35">
      <c r="A11" s="52" t="s">
        <v>695</v>
      </c>
      <c r="B11" s="52"/>
      <c r="C11" s="52"/>
      <c r="D11" s="379" t="s">
        <v>696</v>
      </c>
      <c r="E11" s="394">
        <v>451.67220000000003</v>
      </c>
      <c r="F11" s="394"/>
    </row>
    <row r="12" spans="1:6" ht="87.75" customHeight="1" x14ac:dyDescent="0.35">
      <c r="A12" s="52" t="s">
        <v>37</v>
      </c>
      <c r="B12" s="52"/>
      <c r="C12" s="52"/>
      <c r="D12" s="379" t="s">
        <v>80</v>
      </c>
      <c r="E12" s="394">
        <v>422.52839999999998</v>
      </c>
      <c r="F12" s="394"/>
    </row>
    <row r="13" spans="1:6" ht="15" customHeight="1" x14ac:dyDescent="0.35">
      <c r="A13" s="48"/>
      <c r="B13" s="59"/>
      <c r="C13" s="59"/>
      <c r="D13" s="44" t="s">
        <v>36</v>
      </c>
      <c r="E13" s="421"/>
      <c r="F13" s="163"/>
    </row>
    <row r="14" spans="1:6" s="209" customFormat="1" ht="78.75" customHeight="1" x14ac:dyDescent="0.35">
      <c r="A14" s="52" t="s">
        <v>692</v>
      </c>
      <c r="B14" s="53"/>
      <c r="C14" s="53"/>
      <c r="D14" s="114" t="s">
        <v>693</v>
      </c>
      <c r="E14" s="422">
        <v>11.6</v>
      </c>
      <c r="F14" s="318" t="s">
        <v>909</v>
      </c>
    </row>
    <row r="15" spans="1:6" s="209" customFormat="1" ht="85.5" customHeight="1" x14ac:dyDescent="0.35">
      <c r="A15" s="52" t="s">
        <v>613</v>
      </c>
      <c r="B15" s="53"/>
      <c r="C15" s="53"/>
      <c r="D15" s="114" t="s">
        <v>637</v>
      </c>
      <c r="E15" s="422">
        <v>7.8</v>
      </c>
      <c r="F15" s="318" t="s">
        <v>909</v>
      </c>
    </row>
    <row r="16" spans="1:6" x14ac:dyDescent="0.35">
      <c r="A16" s="48"/>
      <c r="B16" s="59"/>
      <c r="C16" s="59"/>
      <c r="D16" s="44" t="s">
        <v>35</v>
      </c>
      <c r="E16" s="421"/>
      <c r="F16" s="163"/>
    </row>
    <row r="17" spans="1:6" ht="67.5" customHeight="1" x14ac:dyDescent="0.35">
      <c r="A17" s="49" t="s">
        <v>34</v>
      </c>
      <c r="B17" s="110"/>
      <c r="C17" s="110"/>
      <c r="D17" s="89" t="s">
        <v>33</v>
      </c>
      <c r="E17" s="443">
        <v>6.15</v>
      </c>
      <c r="F17" s="317" t="s">
        <v>909</v>
      </c>
    </row>
    <row r="18" spans="1:6" ht="67.5" customHeight="1" x14ac:dyDescent="0.35">
      <c r="A18" s="52" t="s">
        <v>32</v>
      </c>
      <c r="B18" s="53"/>
      <c r="C18" s="53"/>
      <c r="D18" s="141" t="s">
        <v>31</v>
      </c>
      <c r="E18" s="422">
        <v>13.65</v>
      </c>
      <c r="F18" s="318" t="s">
        <v>909</v>
      </c>
    </row>
    <row r="19" spans="1:6" ht="63" customHeight="1" x14ac:dyDescent="0.35">
      <c r="A19" s="52" t="s">
        <v>96</v>
      </c>
      <c r="B19" s="140"/>
      <c r="C19" s="140"/>
      <c r="D19" s="141" t="s">
        <v>177</v>
      </c>
      <c r="E19" s="422">
        <v>12.65</v>
      </c>
      <c r="F19" s="312" t="s">
        <v>909</v>
      </c>
    </row>
    <row r="20" spans="1:6" s="169" customFormat="1" ht="63" customHeight="1" x14ac:dyDescent="0.35">
      <c r="A20" s="52" t="s">
        <v>240</v>
      </c>
      <c r="B20" s="140"/>
      <c r="C20" s="140"/>
      <c r="D20" s="141" t="s">
        <v>241</v>
      </c>
      <c r="E20" s="422">
        <v>30.28</v>
      </c>
      <c r="F20" s="394"/>
    </row>
    <row r="21" spans="1:6" x14ac:dyDescent="0.35">
      <c r="A21" s="81"/>
      <c r="B21" s="138"/>
      <c r="C21" s="138"/>
      <c r="D21" s="139" t="s">
        <v>25</v>
      </c>
      <c r="E21" s="446"/>
      <c r="F21" s="333"/>
    </row>
    <row r="22" spans="1:6" s="209" customFormat="1" ht="86.25" customHeight="1" x14ac:dyDescent="0.35">
      <c r="A22" s="257" t="s">
        <v>580</v>
      </c>
      <c r="B22" s="102"/>
      <c r="C22" s="102"/>
      <c r="D22" s="131" t="s">
        <v>581</v>
      </c>
      <c r="E22" s="420">
        <v>128.54</v>
      </c>
      <c r="F22" s="394"/>
    </row>
    <row r="23" spans="1:6" s="169" customFormat="1" ht="86.25" customHeight="1" x14ac:dyDescent="0.35">
      <c r="A23" s="50" t="s">
        <v>876</v>
      </c>
      <c r="B23" s="102"/>
      <c r="C23" s="102"/>
      <c r="D23" s="131" t="s">
        <v>616</v>
      </c>
      <c r="E23" s="420">
        <v>6.15</v>
      </c>
      <c r="F23" s="312" t="s">
        <v>909</v>
      </c>
    </row>
    <row r="24" spans="1:6" ht="107.25" customHeight="1" x14ac:dyDescent="0.35">
      <c r="A24" s="50" t="s">
        <v>614</v>
      </c>
      <c r="B24" s="102"/>
      <c r="C24" s="102"/>
      <c r="D24" s="154" t="s">
        <v>615</v>
      </c>
      <c r="E24" s="397">
        <v>3.3</v>
      </c>
      <c r="F24" s="312" t="s">
        <v>909</v>
      </c>
    </row>
    <row r="25" spans="1:6" s="209" customFormat="1" x14ac:dyDescent="0.35">
      <c r="A25" s="81"/>
      <c r="B25" s="138"/>
      <c r="C25" s="138"/>
      <c r="D25" s="139" t="s">
        <v>689</v>
      </c>
      <c r="E25" s="446"/>
      <c r="F25" s="333"/>
    </row>
    <row r="26" spans="1:6" s="209" customFormat="1" ht="86.25" customHeight="1" x14ac:dyDescent="0.35">
      <c r="A26" s="257" t="s">
        <v>902</v>
      </c>
      <c r="B26" s="102"/>
      <c r="C26" s="102"/>
      <c r="D26" s="131" t="s">
        <v>910</v>
      </c>
      <c r="E26" s="394">
        <v>7.1465624999999999</v>
      </c>
      <c r="F26" s="394"/>
    </row>
    <row r="27" spans="1:6" s="209" customFormat="1" ht="86.25" customHeight="1" x14ac:dyDescent="0.35">
      <c r="A27" s="257" t="s">
        <v>690</v>
      </c>
      <c r="B27" s="102"/>
      <c r="C27" s="102"/>
      <c r="D27" s="131" t="s">
        <v>721</v>
      </c>
      <c r="E27" s="394">
        <v>14.706562499999999</v>
      </c>
      <c r="F27" s="394"/>
    </row>
    <row r="28" spans="1:6" ht="69" customHeight="1" x14ac:dyDescent="0.35">
      <c r="A28" s="257" t="s">
        <v>727</v>
      </c>
      <c r="B28" s="102"/>
      <c r="C28" s="102"/>
      <c r="D28" s="131" t="s">
        <v>691</v>
      </c>
      <c r="E28" s="394">
        <v>14.470312499999999</v>
      </c>
      <c r="F28" s="394"/>
    </row>
  </sheetData>
  <pageMargins left="1.1023622047244095" right="0.39370078740157483" top="0.23622047244094491" bottom="0.15748031496062992" header="0.31496062992125984" footer="0.31496062992125984"/>
  <pageSetup paperSize="9" scale="86" fitToHeight="0" orientation="landscape" horizontalDpi="4294967292"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31"/>
  <sheetViews>
    <sheetView view="pageBreakPreview" zoomScaleNormal="106" zoomScaleSheetLayoutView="100" workbookViewId="0">
      <pane ySplit="3" topLeftCell="A28" activePane="bottomLeft" state="frozen"/>
      <selection activeCell="B20" sqref="B20"/>
      <selection pane="bottomLeft" activeCell="E31" sqref="E31"/>
    </sheetView>
  </sheetViews>
  <sheetFormatPr defaultColWidth="9.1796875" defaultRowHeight="14.5" x14ac:dyDescent="0.35"/>
  <cols>
    <col min="1" max="1" width="19.453125" style="169" customWidth="1"/>
    <col min="2" max="2" width="16.7265625" style="169" customWidth="1"/>
    <col min="3" max="3" width="20.453125" style="169" customWidth="1"/>
    <col min="4" max="4" width="66.54296875" style="108" customWidth="1"/>
    <col min="5" max="5" width="14.1796875" style="169" customWidth="1"/>
    <col min="6" max="6" width="15.453125" style="354" customWidth="1"/>
    <col min="7" max="16384" width="9.1796875" style="169"/>
  </cols>
  <sheetData>
    <row r="1" spans="1:6" s="197" customFormat="1" ht="26.25" customHeight="1" x14ac:dyDescent="0.35">
      <c r="A1" s="198"/>
      <c r="B1" s="198"/>
      <c r="C1" s="198"/>
      <c r="D1" s="460"/>
      <c r="E1" s="460"/>
      <c r="F1" s="460"/>
    </row>
    <row r="2" spans="1:6" s="197" customFormat="1" ht="26.25" customHeight="1" x14ac:dyDescent="0.35">
      <c r="A2" s="273"/>
      <c r="B2" s="273"/>
      <c r="C2" s="273"/>
      <c r="D2" s="296"/>
      <c r="E2" s="274"/>
      <c r="F2" s="349"/>
    </row>
    <row r="3" spans="1:6" ht="23" x14ac:dyDescent="0.35">
      <c r="A3" s="92" t="s">
        <v>1043</v>
      </c>
      <c r="B3" s="92" t="s">
        <v>204</v>
      </c>
      <c r="C3" s="144" t="s">
        <v>2</v>
      </c>
      <c r="D3" s="92" t="s">
        <v>1044</v>
      </c>
      <c r="E3" s="68" t="s">
        <v>1042</v>
      </c>
      <c r="F3" s="160" t="s">
        <v>1</v>
      </c>
    </row>
    <row r="4" spans="1:6" s="209" customFormat="1" x14ac:dyDescent="0.35">
      <c r="A4" s="239"/>
      <c r="B4" s="240"/>
      <c r="C4" s="240"/>
      <c r="D4" s="297" t="s">
        <v>619</v>
      </c>
      <c r="E4" s="240"/>
      <c r="F4" s="350"/>
    </row>
    <row r="5" spans="1:6" s="209" customFormat="1" ht="61.5" customHeight="1" x14ac:dyDescent="0.35">
      <c r="A5" s="216" t="s">
        <v>620</v>
      </c>
      <c r="B5" s="215"/>
      <c r="C5" s="192" t="s">
        <v>217</v>
      </c>
      <c r="D5" s="288" t="s">
        <v>723</v>
      </c>
      <c r="E5" s="397">
        <v>79.239999999999995</v>
      </c>
      <c r="F5" s="396"/>
    </row>
    <row r="6" spans="1:6" ht="17.25" customHeight="1" x14ac:dyDescent="0.35">
      <c r="A6" s="239"/>
      <c r="B6" s="240"/>
      <c r="C6" s="240"/>
      <c r="D6" s="297" t="s">
        <v>205</v>
      </c>
      <c r="E6" s="447"/>
      <c r="F6" s="350"/>
    </row>
    <row r="7" spans="1:6" s="8" customFormat="1" ht="75" customHeight="1" x14ac:dyDescent="0.35">
      <c r="A7" s="105" t="s">
        <v>207</v>
      </c>
      <c r="B7" s="24"/>
      <c r="C7" s="193" t="s">
        <v>206</v>
      </c>
      <c r="D7" s="288" t="s">
        <v>208</v>
      </c>
      <c r="E7" s="417">
        <v>58.9</v>
      </c>
      <c r="F7" s="211" t="s">
        <v>1039</v>
      </c>
    </row>
    <row r="8" spans="1:6" s="8" customFormat="1" ht="75" customHeight="1" x14ac:dyDescent="0.35">
      <c r="A8" s="105" t="s">
        <v>210</v>
      </c>
      <c r="B8" s="24"/>
      <c r="C8" s="193" t="s">
        <v>209</v>
      </c>
      <c r="D8" s="307" t="s">
        <v>888</v>
      </c>
      <c r="E8" s="417">
        <v>60.15</v>
      </c>
      <c r="F8" s="211" t="s">
        <v>909</v>
      </c>
    </row>
    <row r="9" spans="1:6" s="8" customFormat="1" ht="75" customHeight="1" x14ac:dyDescent="0.35">
      <c r="A9" s="105" t="s">
        <v>214</v>
      </c>
      <c r="B9" s="215"/>
      <c r="C9" s="192" t="s">
        <v>215</v>
      </c>
      <c r="D9" s="288" t="s">
        <v>216</v>
      </c>
      <c r="E9" s="397">
        <v>61.36</v>
      </c>
      <c r="F9" s="396"/>
    </row>
    <row r="10" spans="1:6" s="8" customFormat="1" ht="75" customHeight="1" x14ac:dyDescent="0.35">
      <c r="A10" s="105" t="s">
        <v>443</v>
      </c>
      <c r="B10" s="24"/>
      <c r="C10" s="193" t="s">
        <v>209</v>
      </c>
      <c r="D10" s="288" t="s">
        <v>643</v>
      </c>
      <c r="E10" s="417">
        <v>61.36</v>
      </c>
      <c r="F10" s="211" t="s">
        <v>909</v>
      </c>
    </row>
    <row r="11" spans="1:6" ht="61.5" customHeight="1" x14ac:dyDescent="0.35">
      <c r="A11" s="116" t="s">
        <v>218</v>
      </c>
      <c r="B11" s="215"/>
      <c r="C11" s="192" t="s">
        <v>219</v>
      </c>
      <c r="D11" s="288" t="s">
        <v>220</v>
      </c>
      <c r="E11" s="397">
        <v>64.5</v>
      </c>
      <c r="F11" s="211" t="s">
        <v>909</v>
      </c>
    </row>
    <row r="12" spans="1:6" s="209" customFormat="1" ht="77.25" customHeight="1" x14ac:dyDescent="0.35">
      <c r="A12" s="105" t="s">
        <v>1040</v>
      </c>
      <c r="B12" s="215"/>
      <c r="C12" s="192" t="s">
        <v>248</v>
      </c>
      <c r="D12" s="288" t="s">
        <v>1041</v>
      </c>
      <c r="E12" s="397">
        <v>64.989999999999995</v>
      </c>
      <c r="F12" s="396"/>
    </row>
    <row r="13" spans="1:6" s="209" customFormat="1" ht="61.5" customHeight="1" x14ac:dyDescent="0.35">
      <c r="A13" s="105" t="s">
        <v>953</v>
      </c>
      <c r="B13" s="215"/>
      <c r="C13" s="192" t="s">
        <v>248</v>
      </c>
      <c r="D13" s="288" t="s">
        <v>957</v>
      </c>
      <c r="E13" s="397">
        <v>62.53</v>
      </c>
      <c r="F13" s="396"/>
    </row>
    <row r="14" spans="1:6" s="209" customFormat="1" ht="81.75" customHeight="1" x14ac:dyDescent="0.35">
      <c r="A14" s="216" t="s">
        <v>441</v>
      </c>
      <c r="B14" s="215"/>
      <c r="C14" s="192" t="s">
        <v>247</v>
      </c>
      <c r="D14" s="288" t="s">
        <v>642</v>
      </c>
      <c r="E14" s="397">
        <v>66.650000000000006</v>
      </c>
      <c r="F14" s="211" t="s">
        <v>909</v>
      </c>
    </row>
    <row r="15" spans="1:6" ht="76.5" customHeight="1" x14ac:dyDescent="0.35">
      <c r="A15" s="116" t="s">
        <v>211</v>
      </c>
      <c r="B15" s="174"/>
      <c r="C15" s="192" t="s">
        <v>212</v>
      </c>
      <c r="D15" s="288" t="s">
        <v>213</v>
      </c>
      <c r="E15" s="397">
        <v>71.8</v>
      </c>
      <c r="F15" s="211" t="s">
        <v>909</v>
      </c>
    </row>
    <row r="16" spans="1:6" s="209" customFormat="1" ht="76.5" customHeight="1" x14ac:dyDescent="0.35">
      <c r="A16" s="105" t="s">
        <v>442</v>
      </c>
      <c r="B16" s="215"/>
      <c r="C16" s="192" t="s">
        <v>212</v>
      </c>
      <c r="D16" s="288" t="s">
        <v>923</v>
      </c>
      <c r="E16" s="396">
        <v>73.709999999999994</v>
      </c>
      <c r="F16" s="396"/>
    </row>
    <row r="17" spans="1:6" ht="78.75" customHeight="1" x14ac:dyDescent="0.35">
      <c r="A17" s="105" t="s">
        <v>825</v>
      </c>
      <c r="B17" s="174"/>
      <c r="C17" s="192" t="s">
        <v>827</v>
      </c>
      <c r="D17" s="288" t="s">
        <v>826</v>
      </c>
      <c r="E17" s="396">
        <v>101.35124999999999</v>
      </c>
      <c r="F17" s="396"/>
    </row>
    <row r="18" spans="1:6" ht="77.25" customHeight="1" x14ac:dyDescent="0.35">
      <c r="A18" s="105" t="s">
        <v>221</v>
      </c>
      <c r="B18" s="174"/>
      <c r="C18" s="192" t="s">
        <v>222</v>
      </c>
      <c r="D18" s="288" t="s">
        <v>223</v>
      </c>
      <c r="E18" s="397">
        <v>106.9</v>
      </c>
      <c r="F18" s="211" t="s">
        <v>909</v>
      </c>
    </row>
    <row r="19" spans="1:6" s="209" customFormat="1" ht="77.25" customHeight="1" x14ac:dyDescent="0.35">
      <c r="A19" s="105" t="s">
        <v>305</v>
      </c>
      <c r="B19" s="215"/>
      <c r="C19" s="192" t="s">
        <v>222</v>
      </c>
      <c r="D19" s="288" t="s">
        <v>306</v>
      </c>
      <c r="E19" s="397">
        <v>113.02</v>
      </c>
      <c r="F19" s="211" t="s">
        <v>909</v>
      </c>
    </row>
    <row r="20" spans="1:6" s="209" customFormat="1" ht="77.25" customHeight="1" x14ac:dyDescent="0.35">
      <c r="A20" s="105" t="s">
        <v>440</v>
      </c>
      <c r="B20" s="210"/>
      <c r="C20" s="192" t="s">
        <v>222</v>
      </c>
      <c r="D20" s="288" t="s">
        <v>641</v>
      </c>
      <c r="E20" s="397">
        <v>113.02</v>
      </c>
      <c r="F20" s="211" t="s">
        <v>909</v>
      </c>
    </row>
    <row r="21" spans="1:6" x14ac:dyDescent="0.35">
      <c r="A21" s="241"/>
      <c r="B21" s="242"/>
      <c r="C21" s="242"/>
      <c r="D21" s="285" t="s">
        <v>17</v>
      </c>
      <c r="E21" s="448"/>
      <c r="F21" s="351"/>
    </row>
    <row r="22" spans="1:6" ht="39.65" customHeight="1" x14ac:dyDescent="0.35">
      <c r="A22" s="69" t="s">
        <v>224</v>
      </c>
      <c r="B22" s="174"/>
      <c r="C22" s="174"/>
      <c r="D22" s="380" t="s">
        <v>225</v>
      </c>
      <c r="E22" s="396">
        <v>9.2137499999999992</v>
      </c>
      <c r="F22" s="396"/>
    </row>
    <row r="23" spans="1:6" ht="39.65" customHeight="1" x14ac:dyDescent="0.35">
      <c r="A23" s="68" t="s">
        <v>226</v>
      </c>
      <c r="B23" s="174"/>
      <c r="C23" s="174"/>
      <c r="D23" s="380" t="s">
        <v>227</v>
      </c>
      <c r="E23" s="396">
        <v>9.2137499999999992</v>
      </c>
      <c r="F23" s="396"/>
    </row>
    <row r="24" spans="1:6" ht="3.75" hidden="1" customHeight="1" x14ac:dyDescent="0.35">
      <c r="A24" s="194"/>
      <c r="B24" s="174"/>
      <c r="C24" s="174"/>
      <c r="D24" s="298"/>
      <c r="E24" s="449"/>
      <c r="F24" s="352"/>
    </row>
    <row r="25" spans="1:6" s="209" customFormat="1" x14ac:dyDescent="0.35">
      <c r="A25" s="241"/>
      <c r="B25" s="242"/>
      <c r="C25" s="242"/>
      <c r="D25" s="285" t="s">
        <v>694</v>
      </c>
      <c r="E25" s="448"/>
      <c r="F25" s="351"/>
    </row>
    <row r="26" spans="1:6" s="8" customFormat="1" ht="174" customHeight="1" x14ac:dyDescent="0.35">
      <c r="A26" s="216" t="s">
        <v>697</v>
      </c>
      <c r="B26" s="215"/>
      <c r="C26" s="192" t="s">
        <v>698</v>
      </c>
      <c r="D26" s="289" t="s">
        <v>924</v>
      </c>
      <c r="E26" s="396">
        <v>167.07599999999999</v>
      </c>
      <c r="F26" s="396"/>
    </row>
    <row r="27" spans="1:6" s="8" customFormat="1" ht="174" customHeight="1" x14ac:dyDescent="0.35">
      <c r="A27" s="216" t="s">
        <v>704</v>
      </c>
      <c r="B27" s="215"/>
      <c r="C27" s="192" t="s">
        <v>705</v>
      </c>
      <c r="D27" s="289" t="s">
        <v>706</v>
      </c>
      <c r="E27" s="396">
        <v>218.05875</v>
      </c>
      <c r="F27" s="396"/>
    </row>
    <row r="28" spans="1:6" s="8" customFormat="1" ht="174" customHeight="1" x14ac:dyDescent="0.35">
      <c r="A28" s="216" t="s">
        <v>699</v>
      </c>
      <c r="B28" s="215"/>
      <c r="C28" s="192" t="s">
        <v>700</v>
      </c>
      <c r="D28" s="289" t="s">
        <v>701</v>
      </c>
      <c r="E28" s="396">
        <v>202.641075</v>
      </c>
      <c r="F28" s="396"/>
    </row>
    <row r="29" spans="1:6" s="8" customFormat="1" ht="174" customHeight="1" x14ac:dyDescent="0.35">
      <c r="A29" s="216" t="s">
        <v>707</v>
      </c>
      <c r="B29" s="215"/>
      <c r="C29" s="192" t="s">
        <v>708</v>
      </c>
      <c r="D29" s="289" t="s">
        <v>724</v>
      </c>
      <c r="E29" s="396">
        <v>325.24537500000002</v>
      </c>
      <c r="F29" s="396"/>
    </row>
    <row r="30" spans="1:6" s="8" customFormat="1" ht="174" customHeight="1" x14ac:dyDescent="0.35">
      <c r="A30" s="216" t="s">
        <v>702</v>
      </c>
      <c r="B30" s="215"/>
      <c r="C30" s="192" t="s">
        <v>703</v>
      </c>
      <c r="D30" s="289" t="s">
        <v>925</v>
      </c>
      <c r="E30" s="450">
        <v>386.9</v>
      </c>
      <c r="F30" s="211" t="s">
        <v>909</v>
      </c>
    </row>
    <row r="31" spans="1:6" ht="12" customHeight="1" x14ac:dyDescent="0.35">
      <c r="A31" s="194" t="s">
        <v>228</v>
      </c>
      <c r="B31" s="174"/>
      <c r="C31" s="174"/>
      <c r="D31" s="299"/>
      <c r="E31" s="174"/>
      <c r="F31" s="353"/>
    </row>
  </sheetData>
  <mergeCells count="1">
    <mergeCell ref="D1:F1"/>
  </mergeCells>
  <pageMargins left="0.23622047244094491" right="0.23622047244094491" top="0.74803149606299213" bottom="0" header="0.31496062992125984" footer="0.31496062992125984"/>
  <pageSetup paperSize="9" scale="65" fitToHeight="0" orientation="portrait" horizont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34"/>
  <sheetViews>
    <sheetView view="pageBreakPreview" zoomScaleSheetLayoutView="100" workbookViewId="0">
      <pane ySplit="3" topLeftCell="A4" activePane="bottomLeft" state="frozen"/>
      <selection activeCell="B20" sqref="B20"/>
      <selection pane="bottomLeft" activeCell="F30" sqref="F30"/>
    </sheetView>
  </sheetViews>
  <sheetFormatPr defaultColWidth="9.1796875" defaultRowHeight="14.5" x14ac:dyDescent="0.35"/>
  <cols>
    <col min="1" max="1" width="18.54296875" style="169" customWidth="1"/>
    <col min="2" max="2" width="13.54296875" style="169" customWidth="1"/>
    <col min="3" max="3" width="19" style="169" customWidth="1"/>
    <col min="4" max="4" width="69" style="295" customWidth="1"/>
    <col min="5" max="5" width="14.81640625" style="169" customWidth="1"/>
    <col min="6" max="6" width="16" style="323" customWidth="1"/>
    <col min="7" max="7" width="9.1796875" style="169" customWidth="1"/>
    <col min="8" max="16384" width="9.1796875" style="169"/>
  </cols>
  <sheetData>
    <row r="1" spans="1:6" s="197" customFormat="1" ht="27.75" customHeight="1" x14ac:dyDescent="0.35">
      <c r="A1" s="199"/>
      <c r="B1" s="200"/>
      <c r="C1" s="200"/>
      <c r="D1" s="461"/>
      <c r="E1" s="461"/>
      <c r="F1" s="461"/>
    </row>
    <row r="2" spans="1:6" s="197" customFormat="1" ht="27.75" customHeight="1" x14ac:dyDescent="0.35">
      <c r="A2" s="199"/>
      <c r="B2" s="274"/>
      <c r="C2" s="274"/>
      <c r="D2" s="290"/>
      <c r="E2" s="275"/>
      <c r="F2" s="355"/>
    </row>
    <row r="3" spans="1:6" ht="23" x14ac:dyDescent="0.35">
      <c r="A3" s="92" t="s">
        <v>1043</v>
      </c>
      <c r="B3" s="92" t="s">
        <v>204</v>
      </c>
      <c r="C3" s="144" t="s">
        <v>2</v>
      </c>
      <c r="D3" s="92" t="s">
        <v>1044</v>
      </c>
      <c r="E3" s="68" t="s">
        <v>1042</v>
      </c>
      <c r="F3" s="160" t="s">
        <v>1</v>
      </c>
    </row>
    <row r="4" spans="1:6" x14ac:dyDescent="0.35">
      <c r="A4" s="241"/>
      <c r="B4" s="242"/>
      <c r="C4" s="242"/>
      <c r="D4" s="286" t="s">
        <v>229</v>
      </c>
      <c r="E4" s="242"/>
      <c r="F4" s="351"/>
    </row>
    <row r="5" spans="1:6" x14ac:dyDescent="0.35">
      <c r="A5" s="243"/>
      <c r="B5" s="244"/>
      <c r="C5" s="244"/>
      <c r="D5" s="287" t="s">
        <v>970</v>
      </c>
      <c r="E5" s="244"/>
      <c r="F5" s="356"/>
    </row>
    <row r="6" spans="1:6" s="209" customFormat="1" ht="93.75" customHeight="1" x14ac:dyDescent="0.35">
      <c r="A6" s="258" t="s">
        <v>964</v>
      </c>
      <c r="B6" s="24"/>
      <c r="C6" s="193" t="s">
        <v>965</v>
      </c>
      <c r="D6" s="45" t="s">
        <v>966</v>
      </c>
      <c r="E6" s="419">
        <v>116.65</v>
      </c>
      <c r="F6" s="396"/>
    </row>
    <row r="7" spans="1:6" s="209" customFormat="1" x14ac:dyDescent="0.35">
      <c r="A7" s="243"/>
      <c r="B7" s="244"/>
      <c r="C7" s="244"/>
      <c r="D7" s="287" t="s">
        <v>205</v>
      </c>
      <c r="E7" s="451"/>
      <c r="F7" s="356"/>
    </row>
    <row r="8" spans="1:6" s="209" customFormat="1" ht="93.75" customHeight="1" x14ac:dyDescent="0.35">
      <c r="A8" s="69" t="s">
        <v>398</v>
      </c>
      <c r="B8" s="24"/>
      <c r="C8" s="193" t="s">
        <v>401</v>
      </c>
      <c r="D8" s="291" t="s">
        <v>400</v>
      </c>
      <c r="E8" s="396">
        <v>109.95074999999999</v>
      </c>
      <c r="F8" s="396"/>
    </row>
    <row r="9" spans="1:6" s="209" customFormat="1" ht="89.25" customHeight="1" x14ac:dyDescent="0.35">
      <c r="A9" s="116" t="s">
        <v>574</v>
      </c>
      <c r="B9" s="24"/>
      <c r="C9" s="193" t="s">
        <v>383</v>
      </c>
      <c r="D9" s="291" t="s">
        <v>382</v>
      </c>
      <c r="E9" s="396">
        <v>118.48882499999999</v>
      </c>
      <c r="F9" s="396"/>
    </row>
    <row r="10" spans="1:6" s="209" customFormat="1" ht="102" customHeight="1" x14ac:dyDescent="0.35">
      <c r="A10" s="116" t="s">
        <v>230</v>
      </c>
      <c r="B10" s="24"/>
      <c r="C10" s="193" t="s">
        <v>231</v>
      </c>
      <c r="D10" s="291" t="s">
        <v>232</v>
      </c>
      <c r="E10" s="396">
        <v>133.29225</v>
      </c>
      <c r="F10" s="396"/>
    </row>
    <row r="11" spans="1:6" s="209" customFormat="1" ht="102" customHeight="1" x14ac:dyDescent="0.35">
      <c r="A11" s="304" t="s">
        <v>973</v>
      </c>
      <c r="B11" s="24"/>
      <c r="C11" s="193" t="s">
        <v>974</v>
      </c>
      <c r="D11" s="291" t="s">
        <v>972</v>
      </c>
      <c r="E11" s="396">
        <v>118.38133125000002</v>
      </c>
      <c r="F11" s="396"/>
    </row>
    <row r="12" spans="1:6" s="209" customFormat="1" ht="102" customHeight="1" x14ac:dyDescent="0.35">
      <c r="A12" s="304" t="s">
        <v>387</v>
      </c>
      <c r="B12" s="24"/>
      <c r="C12" s="193" t="s">
        <v>389</v>
      </c>
      <c r="D12" s="291" t="s">
        <v>388</v>
      </c>
      <c r="E12" s="396">
        <v>108.72225</v>
      </c>
      <c r="F12" s="396"/>
    </row>
    <row r="13" spans="1:6" s="209" customFormat="1" ht="102" customHeight="1" x14ac:dyDescent="0.35">
      <c r="A13" s="69" t="s">
        <v>402</v>
      </c>
      <c r="B13" s="24"/>
      <c r="C13" s="193" t="s">
        <v>404</v>
      </c>
      <c r="D13" s="291" t="s">
        <v>403</v>
      </c>
      <c r="E13" s="397">
        <v>124</v>
      </c>
      <c r="F13" s="211" t="s">
        <v>909</v>
      </c>
    </row>
    <row r="14" spans="1:6" s="209" customFormat="1" ht="102" customHeight="1" x14ac:dyDescent="0.35">
      <c r="A14" s="116" t="s">
        <v>575</v>
      </c>
      <c r="B14" s="24"/>
      <c r="C14" s="193" t="s">
        <v>386</v>
      </c>
      <c r="D14" s="291" t="s">
        <v>385</v>
      </c>
      <c r="E14" s="396">
        <v>133.29225</v>
      </c>
      <c r="F14" s="396"/>
    </row>
    <row r="15" spans="1:6" s="209" customFormat="1" ht="102" customHeight="1" x14ac:dyDescent="0.35">
      <c r="A15" s="116" t="s">
        <v>393</v>
      </c>
      <c r="B15" s="24"/>
      <c r="C15" s="193" t="s">
        <v>395</v>
      </c>
      <c r="D15" s="291" t="s">
        <v>394</v>
      </c>
      <c r="E15" s="396">
        <v>133.29225</v>
      </c>
      <c r="F15" s="396"/>
    </row>
    <row r="16" spans="1:6" s="209" customFormat="1" ht="101.25" customHeight="1" x14ac:dyDescent="0.35">
      <c r="A16" s="116" t="s">
        <v>390</v>
      </c>
      <c r="B16" s="24"/>
      <c r="C16" s="193" t="s">
        <v>893</v>
      </c>
      <c r="D16" s="291" t="s">
        <v>391</v>
      </c>
      <c r="E16" s="396">
        <v>141.09322499999999</v>
      </c>
      <c r="F16" s="396"/>
    </row>
    <row r="17" spans="1:6" ht="101.25" customHeight="1" x14ac:dyDescent="0.35">
      <c r="A17" s="116" t="s">
        <v>891</v>
      </c>
      <c r="B17" s="24"/>
      <c r="C17" s="193" t="s">
        <v>392</v>
      </c>
      <c r="D17" s="291" t="s">
        <v>892</v>
      </c>
      <c r="E17" s="413">
        <v>133.85</v>
      </c>
      <c r="F17" s="211" t="s">
        <v>909</v>
      </c>
    </row>
    <row r="18" spans="1:6" s="209" customFormat="1" ht="86.25" customHeight="1" x14ac:dyDescent="0.35">
      <c r="A18" s="116" t="s">
        <v>396</v>
      </c>
      <c r="B18" s="24"/>
      <c r="C18" s="193" t="s">
        <v>399</v>
      </c>
      <c r="D18" s="291" t="s">
        <v>397</v>
      </c>
      <c r="E18" s="396">
        <v>186.732</v>
      </c>
      <c r="F18" s="396"/>
    </row>
    <row r="19" spans="1:6" s="209" customFormat="1" ht="99" customHeight="1" x14ac:dyDescent="0.35">
      <c r="A19" s="116" t="s">
        <v>381</v>
      </c>
      <c r="B19" s="24"/>
      <c r="C19" s="193" t="s">
        <v>384</v>
      </c>
      <c r="D19" s="291" t="s">
        <v>410</v>
      </c>
      <c r="E19" s="396">
        <v>211.91624999999999</v>
      </c>
      <c r="F19" s="396"/>
    </row>
    <row r="20" spans="1:6" x14ac:dyDescent="0.35">
      <c r="A20" s="243"/>
      <c r="B20" s="244"/>
      <c r="C20" s="244"/>
      <c r="D20" s="287" t="s">
        <v>233</v>
      </c>
      <c r="E20" s="451"/>
      <c r="F20" s="356"/>
    </row>
    <row r="21" spans="1:6" s="209" customFormat="1" ht="130.5" customHeight="1" x14ac:dyDescent="0.35">
      <c r="A21" s="195" t="s">
        <v>568</v>
      </c>
      <c r="B21" s="196"/>
      <c r="C21" s="192" t="s">
        <v>570</v>
      </c>
      <c r="D21" s="291" t="s">
        <v>569</v>
      </c>
      <c r="E21" s="396">
        <v>184.21357500000002</v>
      </c>
      <c r="F21" s="396"/>
    </row>
    <row r="22" spans="1:6" s="209" customFormat="1" ht="130.5" customHeight="1" x14ac:dyDescent="0.35">
      <c r="A22" s="195" t="s">
        <v>571</v>
      </c>
      <c r="B22" s="196"/>
      <c r="C22" s="192" t="s">
        <v>572</v>
      </c>
      <c r="D22" s="291" t="s">
        <v>725</v>
      </c>
      <c r="E22" s="396">
        <v>190.41749999999999</v>
      </c>
      <c r="F22" s="396"/>
    </row>
    <row r="23" spans="1:6" ht="130.5" customHeight="1" x14ac:dyDescent="0.35">
      <c r="A23" s="195" t="s">
        <v>566</v>
      </c>
      <c r="B23" s="196"/>
      <c r="C23" s="192" t="s">
        <v>567</v>
      </c>
      <c r="D23" s="291" t="s">
        <v>573</v>
      </c>
      <c r="E23" s="396">
        <v>205.77374999999998</v>
      </c>
      <c r="F23" s="396"/>
    </row>
    <row r="24" spans="1:6" x14ac:dyDescent="0.35">
      <c r="A24" s="241"/>
      <c r="B24" s="242"/>
      <c r="C24" s="242"/>
      <c r="D24" s="286" t="s">
        <v>234</v>
      </c>
      <c r="E24" s="448"/>
      <c r="F24" s="351"/>
    </row>
    <row r="25" spans="1:6" s="209" customFormat="1" ht="57.75" customHeight="1" x14ac:dyDescent="0.35">
      <c r="A25" s="258" t="s">
        <v>312</v>
      </c>
      <c r="B25" s="215"/>
      <c r="C25" s="215"/>
      <c r="D25" s="292" t="s">
        <v>320</v>
      </c>
      <c r="E25" s="397">
        <v>13.5</v>
      </c>
      <c r="F25" s="211" t="s">
        <v>909</v>
      </c>
    </row>
    <row r="26" spans="1:6" s="209" customFormat="1" ht="57.75" customHeight="1" x14ac:dyDescent="0.35">
      <c r="A26" s="217" t="s">
        <v>311</v>
      </c>
      <c r="B26" s="215"/>
      <c r="C26" s="215"/>
      <c r="D26" s="292" t="s">
        <v>345</v>
      </c>
      <c r="E26" s="397">
        <v>18.36</v>
      </c>
      <c r="F26" s="211" t="s">
        <v>909</v>
      </c>
    </row>
    <row r="27" spans="1:6" s="209" customFormat="1" ht="86.25" customHeight="1" x14ac:dyDescent="0.35">
      <c r="A27" s="258" t="s">
        <v>780</v>
      </c>
      <c r="B27" s="215"/>
      <c r="C27" s="192" t="s">
        <v>816</v>
      </c>
      <c r="D27" s="293" t="s">
        <v>824</v>
      </c>
      <c r="E27" s="396">
        <v>109.95074999999999</v>
      </c>
      <c r="F27" s="396"/>
    </row>
    <row r="28" spans="1:6" s="209" customFormat="1" ht="86.25" customHeight="1" x14ac:dyDescent="0.35">
      <c r="A28" s="258" t="s">
        <v>813</v>
      </c>
      <c r="B28" s="215"/>
      <c r="C28" s="283" t="s">
        <v>817</v>
      </c>
      <c r="D28" s="293" t="s">
        <v>815</v>
      </c>
      <c r="E28" s="396">
        <v>160.93350000000001</v>
      </c>
      <c r="F28" s="396"/>
    </row>
    <row r="29" spans="1:6" s="209" customFormat="1" ht="112.5" customHeight="1" x14ac:dyDescent="0.35">
      <c r="A29" s="258" t="s">
        <v>608</v>
      </c>
      <c r="B29" s="215"/>
      <c r="C29" s="218" t="s">
        <v>610</v>
      </c>
      <c r="D29" s="293" t="s">
        <v>777</v>
      </c>
      <c r="E29" s="397">
        <v>490.78</v>
      </c>
      <c r="F29" s="159" t="s">
        <v>909</v>
      </c>
    </row>
    <row r="30" spans="1:6" s="209" customFormat="1" ht="112.5" customHeight="1" x14ac:dyDescent="0.35">
      <c r="A30" s="217" t="s">
        <v>607</v>
      </c>
      <c r="B30" s="215"/>
      <c r="C30" s="218" t="s">
        <v>609</v>
      </c>
      <c r="D30" s="293" t="s">
        <v>778</v>
      </c>
      <c r="E30" s="397">
        <v>829.24</v>
      </c>
      <c r="F30" s="396"/>
    </row>
    <row r="31" spans="1:6" ht="12" customHeight="1" x14ac:dyDescent="0.35">
      <c r="A31" s="194" t="s">
        <v>228</v>
      </c>
      <c r="B31" s="174"/>
      <c r="C31" s="174"/>
      <c r="D31" s="294"/>
      <c r="E31" s="174"/>
      <c r="F31" s="353"/>
    </row>
    <row r="32" spans="1:6" ht="54.65" customHeight="1" x14ac:dyDescent="0.35"/>
    <row r="33" ht="73.900000000000006" customHeight="1" x14ac:dyDescent="0.35"/>
    <row r="34" ht="53.5" customHeight="1" x14ac:dyDescent="0.35"/>
  </sheetData>
  <mergeCells count="1">
    <mergeCell ref="D1:F1"/>
  </mergeCells>
  <pageMargins left="0.25" right="0.25" top="0.75" bottom="0.75" header="0.3" footer="0.3"/>
  <pageSetup paperSize="9" scale="65" fitToHeight="0" orientation="portrait" horizont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6"/>
  <sheetViews>
    <sheetView view="pageBreakPreview" zoomScaleNormal="100" zoomScaleSheetLayoutView="100" workbookViewId="0">
      <selection activeCell="E14" sqref="E14"/>
    </sheetView>
  </sheetViews>
  <sheetFormatPr defaultRowHeight="14.5" x14ac:dyDescent="0.35"/>
  <cols>
    <col min="1" max="1" width="17.26953125" customWidth="1"/>
    <col min="2" max="2" width="13.453125" customWidth="1"/>
    <col min="3" max="3" width="18.54296875" hidden="1" customWidth="1"/>
    <col min="4" max="4" width="69.26953125" customWidth="1"/>
    <col min="5" max="5" width="16.453125" customWidth="1"/>
    <col min="6" max="6" width="12.81640625" customWidth="1"/>
  </cols>
  <sheetData>
    <row r="1" spans="1:6" s="209" customFormat="1" ht="27" customHeight="1" x14ac:dyDescent="0.35">
      <c r="A1" s="199"/>
      <c r="B1" s="369"/>
      <c r="C1" s="369"/>
      <c r="D1" s="461"/>
      <c r="E1" s="461"/>
      <c r="F1" s="461"/>
    </row>
    <row r="2" spans="1:6" s="209" customFormat="1" ht="32.25" customHeight="1" x14ac:dyDescent="0.35">
      <c r="A2" s="199"/>
      <c r="B2" s="369"/>
      <c r="C2" s="369"/>
      <c r="D2" s="290"/>
      <c r="E2" s="370"/>
      <c r="F2" s="355"/>
    </row>
    <row r="3" spans="1:6" s="209" customFormat="1" ht="39" customHeight="1" x14ac:dyDescent="0.35">
      <c r="A3" s="92" t="s">
        <v>1043</v>
      </c>
      <c r="B3" s="92" t="s">
        <v>204</v>
      </c>
      <c r="C3" s="144" t="s">
        <v>2</v>
      </c>
      <c r="D3" s="92" t="s">
        <v>1044</v>
      </c>
      <c r="E3" s="68" t="s">
        <v>1042</v>
      </c>
      <c r="F3" s="160" t="s">
        <v>1</v>
      </c>
    </row>
    <row r="4" spans="1:6" s="209" customFormat="1" x14ac:dyDescent="0.35">
      <c r="A4" s="241"/>
      <c r="B4" s="242"/>
      <c r="C4" s="242"/>
      <c r="D4" s="286" t="s">
        <v>969</v>
      </c>
      <c r="E4" s="242"/>
      <c r="F4" s="351"/>
    </row>
    <row r="5" spans="1:6" s="209" customFormat="1" x14ac:dyDescent="0.35">
      <c r="A5" s="243"/>
      <c r="B5" s="244"/>
      <c r="C5" s="244"/>
      <c r="D5" s="287"/>
      <c r="E5" s="244"/>
      <c r="F5" s="356"/>
    </row>
    <row r="6" spans="1:6" s="209" customFormat="1" ht="183.75" customHeight="1" x14ac:dyDescent="0.35">
      <c r="A6" s="373" t="s">
        <v>967</v>
      </c>
      <c r="B6" s="24"/>
      <c r="C6" s="193"/>
      <c r="D6" s="45" t="s">
        <v>968</v>
      </c>
      <c r="E6" s="259">
        <v>122.75</v>
      </c>
      <c r="F6" s="211"/>
    </row>
  </sheetData>
  <mergeCells count="1">
    <mergeCell ref="D1:F1"/>
  </mergeCells>
  <pageMargins left="0.7" right="0.7" top="0.75" bottom="0.75" header="0.3" footer="0.3"/>
  <pageSetup paperSize="9" scale="4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I105"/>
  <sheetViews>
    <sheetView showGridLines="0" tabSelected="1" view="pageBreakPreview" zoomScaleSheetLayoutView="100" workbookViewId="0">
      <pane ySplit="3" topLeftCell="A46" activePane="bottomLeft" state="frozen"/>
      <selection activeCell="A5" sqref="A5"/>
      <selection pane="bottomLeft" activeCell="A3" sqref="A3:F3"/>
    </sheetView>
  </sheetViews>
  <sheetFormatPr defaultColWidth="9.1796875" defaultRowHeight="14.5" x14ac:dyDescent="0.35"/>
  <cols>
    <col min="1" max="1" width="15.453125" style="57" customWidth="1"/>
    <col min="2" max="2" width="11.54296875" style="2" customWidth="1"/>
    <col min="3" max="3" width="18.81640625" style="151" customWidth="1"/>
    <col min="4" max="4" width="73" style="16" customWidth="1"/>
    <col min="5" max="5" width="16.453125" style="71" customWidth="1"/>
    <col min="6" max="6" width="16.7265625" style="159" customWidth="1"/>
    <col min="7" max="41" width="9.1796875" style="8"/>
    <col min="42" max="16384" width="9.1796875" style="169"/>
  </cols>
  <sheetData>
    <row r="1" spans="1:243" s="209" customFormat="1" ht="20.25" customHeight="1" x14ac:dyDescent="0.35">
      <c r="A1" s="276"/>
      <c r="B1" s="277"/>
      <c r="C1" s="277"/>
      <c r="D1" s="277"/>
      <c r="E1" s="277"/>
      <c r="F1" s="278"/>
    </row>
    <row r="2" spans="1:243" s="209" customFormat="1" ht="20.25" customHeight="1" x14ac:dyDescent="0.4">
      <c r="A2" s="279"/>
      <c r="B2" s="280"/>
      <c r="C2" s="280"/>
      <c r="D2" s="280"/>
      <c r="E2" s="280"/>
      <c r="F2" s="311"/>
    </row>
    <row r="3" spans="1:243" s="57" customFormat="1" ht="36.75" customHeight="1" x14ac:dyDescent="0.25">
      <c r="A3" s="92" t="s">
        <v>1043</v>
      </c>
      <c r="B3" s="92" t="s">
        <v>204</v>
      </c>
      <c r="C3" s="144" t="s">
        <v>2</v>
      </c>
      <c r="D3" s="92" t="s">
        <v>1044</v>
      </c>
      <c r="E3" s="68" t="s">
        <v>1042</v>
      </c>
      <c r="F3" s="160" t="s">
        <v>1</v>
      </c>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row>
    <row r="4" spans="1:243" s="73" customFormat="1" ht="15" customHeight="1" x14ac:dyDescent="0.3">
      <c r="A4" s="47"/>
      <c r="B4" s="58"/>
      <c r="C4" s="72"/>
      <c r="D4" s="72" t="s">
        <v>14</v>
      </c>
      <c r="E4" s="221"/>
      <c r="F4" s="313"/>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row>
    <row r="5" spans="1:243" s="73" customFormat="1" ht="15" customHeight="1" x14ac:dyDescent="0.3">
      <c r="A5" s="48"/>
      <c r="B5" s="59"/>
      <c r="C5" s="254"/>
      <c r="D5" s="254" t="s">
        <v>952</v>
      </c>
      <c r="E5" s="59"/>
      <c r="F5" s="314"/>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row>
    <row r="6" spans="1:243" s="362" customFormat="1" ht="84.75" customHeight="1" x14ac:dyDescent="0.35">
      <c r="A6" s="51" t="s">
        <v>941</v>
      </c>
      <c r="B6" s="34"/>
      <c r="C6" s="61" t="s">
        <v>411</v>
      </c>
      <c r="D6" s="383" t="s">
        <v>982</v>
      </c>
      <c r="E6" s="388">
        <v>221.13</v>
      </c>
      <c r="F6" s="317"/>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row>
    <row r="7" spans="1:243" s="362" customFormat="1" ht="84.75" customHeight="1" x14ac:dyDescent="0.35">
      <c r="A7" s="51" t="s">
        <v>937</v>
      </c>
      <c r="B7" s="34"/>
      <c r="C7" s="61" t="s">
        <v>411</v>
      </c>
      <c r="D7" s="383" t="s">
        <v>983</v>
      </c>
      <c r="E7" s="388">
        <v>251.8425</v>
      </c>
      <c r="F7" s="317"/>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row>
    <row r="8" spans="1:243" s="363" customFormat="1" ht="84.75" customHeight="1" x14ac:dyDescent="0.35">
      <c r="A8" s="51" t="s">
        <v>945</v>
      </c>
      <c r="B8" s="34"/>
      <c r="C8" s="61" t="s">
        <v>411</v>
      </c>
      <c r="D8" s="383" t="s">
        <v>981</v>
      </c>
      <c r="E8" s="388">
        <v>257.98500000000001</v>
      </c>
      <c r="F8" s="317"/>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row>
    <row r="9" spans="1:243" s="363" customFormat="1" ht="84.75" customHeight="1" x14ac:dyDescent="0.35">
      <c r="A9" s="51" t="s">
        <v>943</v>
      </c>
      <c r="B9" s="34"/>
      <c r="C9" s="61" t="s">
        <v>950</v>
      </c>
      <c r="D9" s="383" t="s">
        <v>986</v>
      </c>
      <c r="E9" s="388">
        <v>270.27</v>
      </c>
      <c r="F9" s="317"/>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row>
    <row r="10" spans="1:243" s="362" customFormat="1" ht="84.75" customHeight="1" x14ac:dyDescent="0.35">
      <c r="A10" s="51" t="s">
        <v>939</v>
      </c>
      <c r="B10" s="34"/>
      <c r="C10" s="61" t="s">
        <v>950</v>
      </c>
      <c r="D10" s="383" t="s">
        <v>994</v>
      </c>
      <c r="E10" s="390">
        <v>313.26749999999998</v>
      </c>
      <c r="F10" s="317"/>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row>
    <row r="11" spans="1:243" s="362" customFormat="1" ht="84.75" customHeight="1" x14ac:dyDescent="0.35">
      <c r="A11" s="51" t="s">
        <v>947</v>
      </c>
      <c r="B11" s="34"/>
      <c r="C11" s="61" t="s">
        <v>950</v>
      </c>
      <c r="D11" s="383" t="s">
        <v>985</v>
      </c>
      <c r="E11" s="388">
        <v>294.83999999999997</v>
      </c>
      <c r="F11" s="317"/>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row>
    <row r="12" spans="1:243" s="73" customFormat="1" ht="15" customHeight="1" x14ac:dyDescent="0.3">
      <c r="A12" s="48"/>
      <c r="B12" s="59"/>
      <c r="C12" s="254"/>
      <c r="D12" s="384" t="s">
        <v>948</v>
      </c>
      <c r="E12" s="59"/>
      <c r="F12" s="314"/>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row>
    <row r="13" spans="1:243" s="362" customFormat="1" ht="87.75" customHeight="1" x14ac:dyDescent="0.35">
      <c r="A13" s="51" t="s">
        <v>940</v>
      </c>
      <c r="B13" s="34"/>
      <c r="C13" s="61" t="s">
        <v>950</v>
      </c>
      <c r="D13" s="383" t="s">
        <v>995</v>
      </c>
      <c r="E13" s="390">
        <v>208.845</v>
      </c>
      <c r="F13" s="389"/>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row>
    <row r="14" spans="1:243" s="362" customFormat="1" ht="84.75" customHeight="1" x14ac:dyDescent="0.35">
      <c r="A14" s="51" t="s">
        <v>936</v>
      </c>
      <c r="B14" s="34"/>
      <c r="C14" s="61" t="s">
        <v>411</v>
      </c>
      <c r="D14" s="383" t="s">
        <v>984</v>
      </c>
      <c r="E14" s="390">
        <v>233.41499999999999</v>
      </c>
      <c r="F14" s="389"/>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row>
    <row r="15" spans="1:243" s="362" customFormat="1" ht="87.75" customHeight="1" x14ac:dyDescent="0.35">
      <c r="A15" s="51" t="s">
        <v>944</v>
      </c>
      <c r="B15" s="34"/>
      <c r="C15" s="61" t="s">
        <v>411</v>
      </c>
      <c r="D15" s="383" t="s">
        <v>996</v>
      </c>
      <c r="E15" s="390">
        <v>238.88182500000002</v>
      </c>
      <c r="F15" s="389"/>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row>
    <row r="16" spans="1:243" s="362" customFormat="1" ht="87.75" customHeight="1" x14ac:dyDescent="0.35">
      <c r="A16" s="51" t="s">
        <v>942</v>
      </c>
      <c r="B16" s="34"/>
      <c r="C16" s="61" t="s">
        <v>951</v>
      </c>
      <c r="D16" s="383" t="s">
        <v>987</v>
      </c>
      <c r="E16" s="390">
        <v>257.98500000000001</v>
      </c>
      <c r="F16" s="389"/>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row>
    <row r="17" spans="1:243" s="362" customFormat="1" ht="87.75" customHeight="1" x14ac:dyDescent="0.35">
      <c r="A17" s="51" t="s">
        <v>946</v>
      </c>
      <c r="B17" s="34"/>
      <c r="C17" s="61" t="s">
        <v>950</v>
      </c>
      <c r="D17" s="383" t="s">
        <v>988</v>
      </c>
      <c r="E17" s="390">
        <v>282.55500000000001</v>
      </c>
      <c r="F17" s="389"/>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row>
    <row r="18" spans="1:243" s="362" customFormat="1" ht="84.75" customHeight="1" x14ac:dyDescent="0.35">
      <c r="A18" s="51" t="s">
        <v>938</v>
      </c>
      <c r="B18" s="34"/>
      <c r="C18" s="61" t="s">
        <v>949</v>
      </c>
      <c r="D18" s="383" t="s">
        <v>997</v>
      </c>
      <c r="E18" s="390">
        <v>294.83999999999997</v>
      </c>
      <c r="F18" s="389"/>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row>
    <row r="19" spans="1:243" s="73" customFormat="1" ht="15" customHeight="1" x14ac:dyDescent="0.3">
      <c r="A19" s="48"/>
      <c r="B19" s="59"/>
      <c r="C19" s="254"/>
      <c r="D19" s="384" t="s">
        <v>454</v>
      </c>
      <c r="E19" s="59"/>
      <c r="F19" s="314"/>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row>
    <row r="20" spans="1:243" s="378" customFormat="1" ht="73.5" customHeight="1" x14ac:dyDescent="0.35">
      <c r="A20" s="51" t="s">
        <v>836</v>
      </c>
      <c r="B20" s="6"/>
      <c r="C20" s="64" t="s">
        <v>411</v>
      </c>
      <c r="D20" s="128" t="s">
        <v>837</v>
      </c>
      <c r="E20" s="391">
        <v>166.98</v>
      </c>
      <c r="F20" s="158"/>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row>
    <row r="21" spans="1:243" s="284" customFormat="1" ht="73.5" customHeight="1" x14ac:dyDescent="0.35">
      <c r="A21" s="51" t="s">
        <v>1010</v>
      </c>
      <c r="B21" s="6"/>
      <c r="C21" s="64" t="s">
        <v>411</v>
      </c>
      <c r="D21" s="128" t="s">
        <v>1024</v>
      </c>
      <c r="E21" s="391">
        <v>166.98</v>
      </c>
      <c r="F21" s="158"/>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row>
    <row r="22" spans="1:243" s="378" customFormat="1" ht="84.75" customHeight="1" x14ac:dyDescent="0.35">
      <c r="A22" s="51" t="s">
        <v>852</v>
      </c>
      <c r="B22" s="6"/>
      <c r="C22" s="61" t="s">
        <v>411</v>
      </c>
      <c r="D22" s="128" t="s">
        <v>853</v>
      </c>
      <c r="E22" s="391">
        <v>171.63</v>
      </c>
      <c r="F22" s="158"/>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row>
    <row r="23" spans="1:243" s="256" customFormat="1" ht="84.75" customHeight="1" x14ac:dyDescent="0.35">
      <c r="A23" s="51" t="s">
        <v>1019</v>
      </c>
      <c r="B23" s="6"/>
      <c r="C23" s="61" t="s">
        <v>411</v>
      </c>
      <c r="D23" s="128" t="s">
        <v>1025</v>
      </c>
      <c r="E23" s="391">
        <v>171.63</v>
      </c>
      <c r="F23" s="21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row>
    <row r="24" spans="1:243" s="272" customFormat="1" ht="73.5" customHeight="1" x14ac:dyDescent="0.35">
      <c r="A24" s="51" t="s">
        <v>758</v>
      </c>
      <c r="B24" s="34"/>
      <c r="C24" s="64" t="s">
        <v>411</v>
      </c>
      <c r="D24" s="383" t="s">
        <v>783</v>
      </c>
      <c r="E24" s="392">
        <v>217.39</v>
      </c>
      <c r="F24" s="158"/>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row>
    <row r="25" spans="1:243" s="231" customFormat="1" ht="84.75" customHeight="1" x14ac:dyDescent="0.35">
      <c r="A25" s="51" t="s">
        <v>858</v>
      </c>
      <c r="B25" s="34"/>
      <c r="C25" s="61" t="s">
        <v>411</v>
      </c>
      <c r="D25" s="383" t="s">
        <v>861</v>
      </c>
      <c r="E25" s="392">
        <v>226.74</v>
      </c>
      <c r="F25" s="158"/>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row>
    <row r="26" spans="1:243" s="73" customFormat="1" ht="15" customHeight="1" x14ac:dyDescent="0.3">
      <c r="A26" s="48"/>
      <c r="B26" s="59"/>
      <c r="C26" s="190"/>
      <c r="D26" s="384" t="s">
        <v>76</v>
      </c>
      <c r="E26" s="59"/>
      <c r="F26" s="314"/>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row>
    <row r="27" spans="1:243" s="378" customFormat="1" ht="78.75" customHeight="1" x14ac:dyDescent="0.35">
      <c r="A27" s="51" t="s">
        <v>841</v>
      </c>
      <c r="B27" s="7"/>
      <c r="C27" s="62" t="s">
        <v>560</v>
      </c>
      <c r="D27" s="128" t="s">
        <v>842</v>
      </c>
      <c r="E27" s="391">
        <v>126.3</v>
      </c>
      <c r="F27" s="21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row>
    <row r="28" spans="1:243" s="157" customFormat="1" ht="78.75" customHeight="1" x14ac:dyDescent="0.35">
      <c r="A28" s="51" t="s">
        <v>1013</v>
      </c>
      <c r="B28" s="7"/>
      <c r="C28" s="62" t="s">
        <v>560</v>
      </c>
      <c r="D28" s="128" t="s">
        <v>1026</v>
      </c>
      <c r="E28" s="391">
        <v>126.3</v>
      </c>
      <c r="F28" s="21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row>
    <row r="29" spans="1:243" s="12" customFormat="1" ht="84" customHeight="1" x14ac:dyDescent="0.35">
      <c r="A29" s="51" t="s">
        <v>845</v>
      </c>
      <c r="B29" s="6"/>
      <c r="C29" s="61" t="s">
        <v>411</v>
      </c>
      <c r="D29" s="128" t="s">
        <v>846</v>
      </c>
      <c r="E29" s="391">
        <v>141.28</v>
      </c>
      <c r="F29" s="316" t="s">
        <v>909</v>
      </c>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row>
    <row r="30" spans="1:243" s="12" customFormat="1" ht="84" customHeight="1" x14ac:dyDescent="0.35">
      <c r="A30" s="51" t="s">
        <v>1015</v>
      </c>
      <c r="B30" s="6"/>
      <c r="C30" s="61" t="s">
        <v>411</v>
      </c>
      <c r="D30" s="128" t="s">
        <v>1027</v>
      </c>
      <c r="E30" s="391">
        <v>146.74</v>
      </c>
      <c r="F30" s="316"/>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row>
    <row r="31" spans="1:243" s="12" customFormat="1" ht="84" customHeight="1" x14ac:dyDescent="0.35">
      <c r="A31" s="51" t="s">
        <v>843</v>
      </c>
      <c r="B31" s="6"/>
      <c r="C31" s="61" t="s">
        <v>764</v>
      </c>
      <c r="D31" s="128" t="s">
        <v>844</v>
      </c>
      <c r="E31" s="391">
        <v>153.56</v>
      </c>
      <c r="F31" s="21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row>
    <row r="32" spans="1:243" s="12" customFormat="1" ht="84" customHeight="1" x14ac:dyDescent="0.35">
      <c r="A32" s="51" t="s">
        <v>1014</v>
      </c>
      <c r="B32" s="6"/>
      <c r="C32" s="61" t="s">
        <v>764</v>
      </c>
      <c r="D32" s="128" t="s">
        <v>1028</v>
      </c>
      <c r="E32" s="391">
        <v>153.56</v>
      </c>
      <c r="F32" s="316"/>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row>
    <row r="33" spans="1:243" s="12" customFormat="1" ht="82.5" customHeight="1" x14ac:dyDescent="0.35">
      <c r="A33" s="257" t="s">
        <v>840</v>
      </c>
      <c r="B33" s="6"/>
      <c r="C33" s="61" t="s">
        <v>412</v>
      </c>
      <c r="D33" s="128" t="s">
        <v>862</v>
      </c>
      <c r="E33" s="391">
        <v>197.97</v>
      </c>
      <c r="F33" s="21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row>
    <row r="34" spans="1:243" s="12" customFormat="1" ht="82.5" customHeight="1" x14ac:dyDescent="0.35">
      <c r="A34" s="257" t="s">
        <v>1012</v>
      </c>
      <c r="B34" s="6"/>
      <c r="C34" s="61" t="s">
        <v>412</v>
      </c>
      <c r="D34" s="128" t="s">
        <v>1029</v>
      </c>
      <c r="E34" s="391">
        <v>197.97</v>
      </c>
      <c r="F34" s="21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row>
    <row r="35" spans="1:243" s="12" customFormat="1" ht="66.75" customHeight="1" x14ac:dyDescent="0.35">
      <c r="A35" s="51" t="s">
        <v>748</v>
      </c>
      <c r="B35" s="6"/>
      <c r="C35" s="61" t="s">
        <v>750</v>
      </c>
      <c r="D35" s="128" t="s">
        <v>749</v>
      </c>
      <c r="E35" s="391">
        <v>209.58</v>
      </c>
      <c r="F35" s="21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row>
    <row r="36" spans="1:243" s="12" customFormat="1" ht="84" customHeight="1" x14ac:dyDescent="0.35">
      <c r="A36" s="257" t="s">
        <v>658</v>
      </c>
      <c r="B36" s="6"/>
      <c r="C36" s="64" t="s">
        <v>668</v>
      </c>
      <c r="D36" s="128" t="s">
        <v>784</v>
      </c>
      <c r="E36" s="391">
        <v>204.79</v>
      </c>
      <c r="F36" s="21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row>
    <row r="37" spans="1:243" s="12" customFormat="1" ht="78.75" customHeight="1" x14ac:dyDescent="0.35">
      <c r="A37" s="257" t="s">
        <v>380</v>
      </c>
      <c r="B37" s="6"/>
      <c r="C37" s="61" t="s">
        <v>406</v>
      </c>
      <c r="D37" s="128" t="s">
        <v>785</v>
      </c>
      <c r="E37" s="391">
        <v>233.35</v>
      </c>
      <c r="F37" s="316"/>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361"/>
      <c r="AQ37" s="361"/>
      <c r="AR37" s="361"/>
      <c r="AS37" s="361"/>
      <c r="AT37" s="361"/>
      <c r="AU37" s="361"/>
      <c r="AV37" s="361"/>
      <c r="AW37" s="361"/>
      <c r="AX37" s="361"/>
      <c r="AY37" s="361"/>
      <c r="AZ37" s="361"/>
      <c r="BA37" s="361"/>
      <c r="BB37" s="361"/>
      <c r="BC37" s="361"/>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61"/>
      <c r="CA37" s="361"/>
      <c r="CB37" s="361"/>
      <c r="CC37" s="361"/>
      <c r="CD37" s="361"/>
      <c r="CE37" s="361"/>
      <c r="CF37" s="361"/>
      <c r="CG37" s="361"/>
      <c r="CH37" s="361"/>
      <c r="CI37" s="361"/>
      <c r="CJ37" s="361"/>
      <c r="CK37" s="361"/>
      <c r="CL37" s="361"/>
      <c r="CM37" s="361"/>
      <c r="CN37" s="361"/>
      <c r="CO37" s="361"/>
      <c r="CP37" s="361"/>
      <c r="CQ37" s="361"/>
      <c r="CR37" s="361"/>
      <c r="CS37" s="361"/>
      <c r="CT37" s="361"/>
      <c r="CU37" s="361"/>
      <c r="CV37" s="361"/>
      <c r="CW37" s="361"/>
      <c r="CX37" s="361"/>
      <c r="CY37" s="361"/>
      <c r="CZ37" s="361"/>
      <c r="DA37" s="361"/>
      <c r="DB37" s="361"/>
      <c r="DC37" s="361"/>
      <c r="DD37" s="361"/>
      <c r="DE37" s="361"/>
      <c r="DF37" s="361"/>
      <c r="DG37" s="361"/>
      <c r="DH37" s="361"/>
      <c r="DI37" s="361"/>
      <c r="DJ37" s="361"/>
      <c r="DK37" s="361"/>
      <c r="DL37" s="361"/>
      <c r="DM37" s="361"/>
      <c r="DN37" s="361"/>
      <c r="DO37" s="361"/>
      <c r="DP37" s="361"/>
      <c r="DQ37" s="361"/>
      <c r="DR37" s="361"/>
      <c r="DS37" s="361"/>
      <c r="DT37" s="361"/>
      <c r="DU37" s="361"/>
      <c r="DV37" s="361"/>
      <c r="DW37" s="361"/>
      <c r="DX37" s="361"/>
      <c r="DY37" s="361"/>
      <c r="DZ37" s="361"/>
      <c r="EA37" s="361"/>
      <c r="EB37" s="361"/>
      <c r="EC37" s="361"/>
      <c r="ED37" s="361"/>
      <c r="EE37" s="361"/>
      <c r="EF37" s="361"/>
      <c r="EG37" s="361"/>
      <c r="EH37" s="361"/>
      <c r="EI37" s="361"/>
      <c r="EJ37" s="361"/>
      <c r="EK37" s="361"/>
      <c r="EL37" s="361"/>
      <c r="EM37" s="361"/>
      <c r="EN37" s="361"/>
      <c r="EO37" s="361"/>
      <c r="EP37" s="361"/>
      <c r="EQ37" s="361"/>
      <c r="ER37" s="361"/>
      <c r="ES37" s="361"/>
      <c r="ET37" s="361"/>
      <c r="EU37" s="361"/>
      <c r="EV37" s="361"/>
      <c r="EW37" s="361"/>
      <c r="EX37" s="361"/>
      <c r="EY37" s="361"/>
      <c r="EZ37" s="361"/>
      <c r="FA37" s="361"/>
      <c r="FB37" s="361"/>
      <c r="FC37" s="361"/>
      <c r="FD37" s="361"/>
      <c r="FE37" s="361"/>
      <c r="FF37" s="361"/>
      <c r="FG37" s="361"/>
      <c r="FH37" s="361"/>
      <c r="FI37" s="361"/>
      <c r="FJ37" s="361"/>
      <c r="FK37" s="361"/>
      <c r="FL37" s="361"/>
      <c r="FM37" s="361"/>
      <c r="FN37" s="361"/>
      <c r="FO37" s="361"/>
      <c r="FP37" s="361"/>
      <c r="FQ37" s="361"/>
      <c r="FR37" s="361"/>
      <c r="FS37" s="361"/>
      <c r="FT37" s="361"/>
      <c r="FU37" s="361"/>
      <c r="FV37" s="361"/>
      <c r="FW37" s="361"/>
      <c r="FX37" s="361"/>
      <c r="FY37" s="361"/>
      <c r="FZ37" s="361"/>
      <c r="GA37" s="361"/>
      <c r="GB37" s="361"/>
      <c r="GC37" s="361"/>
      <c r="GD37" s="361"/>
      <c r="GE37" s="361"/>
      <c r="GF37" s="361"/>
      <c r="GG37" s="361"/>
      <c r="GH37" s="361"/>
      <c r="GI37" s="361"/>
      <c r="GJ37" s="361"/>
      <c r="GK37" s="361"/>
      <c r="GL37" s="361"/>
      <c r="GM37" s="361"/>
      <c r="GN37" s="361"/>
      <c r="GO37" s="361"/>
      <c r="GP37" s="361"/>
      <c r="GQ37" s="361"/>
      <c r="GR37" s="361"/>
      <c r="GS37" s="361"/>
      <c r="GT37" s="361"/>
      <c r="GU37" s="361"/>
      <c r="GV37" s="361"/>
      <c r="GW37" s="361"/>
      <c r="GX37" s="361"/>
      <c r="GY37" s="361"/>
      <c r="GZ37" s="361"/>
      <c r="HA37" s="361"/>
      <c r="HB37" s="361"/>
      <c r="HC37" s="361"/>
      <c r="HD37" s="361"/>
      <c r="HE37" s="361"/>
      <c r="HF37" s="361"/>
      <c r="HG37" s="361"/>
      <c r="HH37" s="361"/>
      <c r="HI37" s="361"/>
      <c r="HJ37" s="361"/>
      <c r="HK37" s="361"/>
      <c r="HL37" s="361"/>
      <c r="HM37" s="361"/>
      <c r="HN37" s="361"/>
      <c r="HO37" s="361"/>
      <c r="HP37" s="361"/>
      <c r="HQ37" s="361"/>
      <c r="HR37" s="361"/>
      <c r="HS37" s="361"/>
      <c r="HT37" s="361"/>
      <c r="HU37" s="361"/>
      <c r="HV37" s="361"/>
      <c r="HW37" s="361"/>
      <c r="HX37" s="361"/>
      <c r="HY37" s="361"/>
      <c r="HZ37" s="361"/>
      <c r="IA37" s="361"/>
      <c r="IB37" s="361"/>
      <c r="IC37" s="361"/>
      <c r="ID37" s="361"/>
      <c r="IE37" s="361"/>
      <c r="IF37" s="361"/>
      <c r="IG37" s="361"/>
      <c r="IH37" s="361"/>
      <c r="II37" s="361"/>
    </row>
    <row r="38" spans="1:243" s="12" customFormat="1" ht="82.5" customHeight="1" x14ac:dyDescent="0.35">
      <c r="A38" s="51" t="s">
        <v>761</v>
      </c>
      <c r="B38" s="6"/>
      <c r="C38" s="61" t="s">
        <v>762</v>
      </c>
      <c r="D38" s="128" t="s">
        <v>763</v>
      </c>
      <c r="E38" s="391">
        <v>219.47</v>
      </c>
      <c r="F38" s="21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row>
    <row r="39" spans="1:243" s="12" customFormat="1" ht="84" customHeight="1" x14ac:dyDescent="0.35">
      <c r="A39" s="52" t="s">
        <v>800</v>
      </c>
      <c r="B39" s="32"/>
      <c r="C39" s="64" t="s">
        <v>801</v>
      </c>
      <c r="D39" s="128" t="s">
        <v>802</v>
      </c>
      <c r="E39" s="393">
        <v>226.97</v>
      </c>
      <c r="F39" s="21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row>
    <row r="40" spans="1:243" s="310" customFormat="1" ht="68.25" customHeight="1" x14ac:dyDescent="0.35">
      <c r="A40" s="52" t="s">
        <v>675</v>
      </c>
      <c r="B40" s="32"/>
      <c r="C40" s="63" t="s">
        <v>309</v>
      </c>
      <c r="D40" s="379" t="s">
        <v>676</v>
      </c>
      <c r="E40" s="144">
        <v>247.79</v>
      </c>
      <c r="F40" s="21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row>
    <row r="41" spans="1:243" s="12" customFormat="1" ht="75.75" customHeight="1" x14ac:dyDescent="0.35">
      <c r="A41" s="52" t="s">
        <v>759</v>
      </c>
      <c r="B41" s="32"/>
      <c r="C41" s="84" t="s">
        <v>406</v>
      </c>
      <c r="D41" s="379" t="s">
        <v>760</v>
      </c>
      <c r="E41" s="393">
        <v>225.18</v>
      </c>
      <c r="F41" s="316" t="s">
        <v>909</v>
      </c>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c r="FL41" s="157"/>
      <c r="FM41" s="157"/>
      <c r="FN41" s="157"/>
      <c r="FO41" s="157"/>
      <c r="FP41" s="157"/>
      <c r="FQ41" s="157"/>
      <c r="FR41" s="157"/>
      <c r="FS41" s="157"/>
      <c r="FT41" s="157"/>
      <c r="FU41" s="157"/>
      <c r="FV41" s="157"/>
      <c r="FW41" s="157"/>
      <c r="FX41" s="157"/>
      <c r="FY41" s="157"/>
      <c r="FZ41" s="157"/>
      <c r="GA41" s="157"/>
      <c r="GB41" s="157"/>
      <c r="GC41" s="157"/>
      <c r="GD41" s="157"/>
      <c r="GE41" s="157"/>
      <c r="GF41" s="157"/>
      <c r="GG41" s="157"/>
      <c r="GH41" s="157"/>
      <c r="GI41" s="157"/>
      <c r="GJ41" s="157"/>
      <c r="GK41" s="157"/>
      <c r="GL41" s="157"/>
      <c r="GM41" s="157"/>
      <c r="GN41" s="157"/>
      <c r="GO41" s="157"/>
      <c r="GP41" s="157"/>
      <c r="GQ41" s="157"/>
      <c r="GR41" s="157"/>
      <c r="GS41" s="157"/>
      <c r="GT41" s="157"/>
      <c r="GU41" s="157"/>
      <c r="GV41" s="157"/>
      <c r="GW41" s="157"/>
      <c r="GX41" s="157"/>
      <c r="GY41" s="157"/>
      <c r="GZ41" s="157"/>
      <c r="HA41" s="157"/>
      <c r="HB41" s="157"/>
      <c r="HC41" s="157"/>
      <c r="HD41" s="157"/>
      <c r="HE41" s="157"/>
      <c r="HF41" s="157"/>
      <c r="HG41" s="157"/>
      <c r="HH41" s="157"/>
      <c r="HI41" s="157"/>
      <c r="HJ41" s="157"/>
      <c r="HK41" s="157"/>
      <c r="HL41" s="157"/>
      <c r="HM41" s="157"/>
      <c r="HN41" s="157"/>
      <c r="HO41" s="157"/>
      <c r="HP41" s="157"/>
      <c r="HQ41" s="157"/>
      <c r="HR41" s="157"/>
      <c r="HS41" s="157"/>
      <c r="HT41" s="157"/>
      <c r="HU41" s="157"/>
      <c r="HV41" s="157"/>
      <c r="HW41" s="157"/>
      <c r="HX41" s="157"/>
      <c r="HY41" s="157"/>
      <c r="HZ41" s="157"/>
      <c r="IA41" s="157"/>
      <c r="IB41" s="157"/>
      <c r="IC41" s="157"/>
      <c r="ID41" s="157"/>
      <c r="IE41" s="157"/>
      <c r="IF41" s="157"/>
      <c r="IG41" s="157"/>
      <c r="IH41" s="157"/>
      <c r="II41" s="157"/>
    </row>
    <row r="42" spans="1:243" s="12" customFormat="1" ht="84" customHeight="1" x14ac:dyDescent="0.35">
      <c r="A42" s="52" t="s">
        <v>747</v>
      </c>
      <c r="B42" s="32"/>
      <c r="C42" s="84" t="s">
        <v>412</v>
      </c>
      <c r="D42" s="379" t="s">
        <v>915</v>
      </c>
      <c r="E42" s="393">
        <v>262.77999999999997</v>
      </c>
      <c r="F42" s="21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row>
    <row r="43" spans="1:243" s="12" customFormat="1" ht="84" customHeight="1" x14ac:dyDescent="0.35">
      <c r="A43" s="52" t="s">
        <v>898</v>
      </c>
      <c r="B43" s="32"/>
      <c r="C43" s="63" t="s">
        <v>801</v>
      </c>
      <c r="D43" s="379" t="s">
        <v>899</v>
      </c>
      <c r="E43" s="393">
        <v>270.2</v>
      </c>
      <c r="F43" s="21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row>
    <row r="44" spans="1:243" s="12" customFormat="1" ht="100.5" customHeight="1" x14ac:dyDescent="0.35">
      <c r="A44" s="52" t="s">
        <v>171</v>
      </c>
      <c r="B44" s="32"/>
      <c r="C44" s="63" t="s">
        <v>170</v>
      </c>
      <c r="D44" s="379" t="s">
        <v>786</v>
      </c>
      <c r="E44" s="393">
        <v>304.36</v>
      </c>
      <c r="F44" s="21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row>
    <row r="45" spans="1:243" s="12" customFormat="1" ht="100.5" customHeight="1" x14ac:dyDescent="0.35">
      <c r="A45" s="52" t="s">
        <v>666</v>
      </c>
      <c r="B45" s="32"/>
      <c r="C45" s="63" t="s">
        <v>667</v>
      </c>
      <c r="D45" s="379" t="s">
        <v>716</v>
      </c>
      <c r="E45" s="393">
        <v>304.36</v>
      </c>
      <c r="F45" s="21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row>
    <row r="46" spans="1:243" s="12" customFormat="1" ht="81" customHeight="1" x14ac:dyDescent="0.35">
      <c r="A46" s="52" t="s">
        <v>681</v>
      </c>
      <c r="B46" s="32"/>
      <c r="C46" s="63" t="s">
        <v>682</v>
      </c>
      <c r="D46" s="379" t="s">
        <v>683</v>
      </c>
      <c r="E46" s="393">
        <v>334.46</v>
      </c>
      <c r="F46" s="21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row>
    <row r="47" spans="1:243" s="157" customFormat="1" x14ac:dyDescent="0.35">
      <c r="A47" s="48"/>
      <c r="B47" s="31"/>
      <c r="C47" s="190"/>
      <c r="D47" s="384" t="s">
        <v>77</v>
      </c>
      <c r="E47" s="59"/>
      <c r="F47" s="314"/>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row>
    <row r="48" spans="1:243" s="12" customFormat="1" ht="77.25" customHeight="1" x14ac:dyDescent="0.35">
      <c r="A48" s="51" t="s">
        <v>849</v>
      </c>
      <c r="B48" s="32"/>
      <c r="C48" s="61" t="s">
        <v>408</v>
      </c>
      <c r="D48" s="128" t="s">
        <v>850</v>
      </c>
      <c r="E48" s="393">
        <v>142.69</v>
      </c>
      <c r="F48" s="318"/>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row>
    <row r="49" spans="1:41" s="12" customFormat="1" ht="77.25" customHeight="1" x14ac:dyDescent="0.35">
      <c r="A49" s="51" t="s">
        <v>1017</v>
      </c>
      <c r="B49" s="32"/>
      <c r="C49" s="61" t="s">
        <v>408</v>
      </c>
      <c r="D49" s="128" t="s">
        <v>1030</v>
      </c>
      <c r="E49" s="393">
        <v>142.69</v>
      </c>
      <c r="F49" s="318"/>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row>
    <row r="50" spans="1:41" s="12" customFormat="1" ht="77.25" customHeight="1" x14ac:dyDescent="0.35">
      <c r="A50" s="51" t="s">
        <v>1018</v>
      </c>
      <c r="B50" s="32"/>
      <c r="C50" s="61" t="s">
        <v>409</v>
      </c>
      <c r="D50" s="128" t="s">
        <v>1031</v>
      </c>
      <c r="E50" s="393">
        <v>159.03</v>
      </c>
      <c r="F50" s="318"/>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row>
    <row r="51" spans="1:41" s="12" customFormat="1" ht="77.25" customHeight="1" x14ac:dyDescent="0.35">
      <c r="A51" s="51" t="s">
        <v>851</v>
      </c>
      <c r="B51" s="32"/>
      <c r="C51" s="61" t="s">
        <v>409</v>
      </c>
      <c r="D51" s="128" t="s">
        <v>870</v>
      </c>
      <c r="E51" s="393">
        <v>150.12</v>
      </c>
      <c r="F51" s="318" t="s">
        <v>909</v>
      </c>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row>
    <row r="52" spans="1:41" s="12" customFormat="1" ht="84.75" customHeight="1" x14ac:dyDescent="0.35">
      <c r="A52" s="51" t="s">
        <v>856</v>
      </c>
      <c r="B52" s="32"/>
      <c r="C52" s="61" t="s">
        <v>411</v>
      </c>
      <c r="D52" s="128" t="s">
        <v>857</v>
      </c>
      <c r="E52" s="393">
        <v>190.97</v>
      </c>
      <c r="F52" s="318"/>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row>
    <row r="53" spans="1:41" s="12" customFormat="1" ht="84.75" customHeight="1" x14ac:dyDescent="0.35">
      <c r="A53" s="51" t="s">
        <v>1021</v>
      </c>
      <c r="B53" s="32"/>
      <c r="C53" s="61" t="s">
        <v>411</v>
      </c>
      <c r="D53" s="128" t="s">
        <v>1032</v>
      </c>
      <c r="E53" s="393">
        <v>190.97</v>
      </c>
      <c r="F53" s="318"/>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row>
    <row r="54" spans="1:41" s="12" customFormat="1" ht="77.25" customHeight="1" x14ac:dyDescent="0.35">
      <c r="A54" s="51" t="s">
        <v>854</v>
      </c>
      <c r="B54" s="32"/>
      <c r="C54" s="61" t="s">
        <v>764</v>
      </c>
      <c r="D54" s="128" t="s">
        <v>855</v>
      </c>
      <c r="E54" s="393">
        <v>204.79</v>
      </c>
      <c r="F54" s="318" t="s">
        <v>909</v>
      </c>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row>
    <row r="55" spans="1:41" s="12" customFormat="1" ht="77.25" customHeight="1" x14ac:dyDescent="0.35">
      <c r="A55" s="51" t="s">
        <v>1020</v>
      </c>
      <c r="B55" s="32"/>
      <c r="C55" s="61" t="s">
        <v>764</v>
      </c>
      <c r="D55" s="128" t="s">
        <v>1033</v>
      </c>
      <c r="E55" s="393">
        <v>211.43</v>
      </c>
      <c r="F55" s="318"/>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row>
    <row r="56" spans="1:41" s="12" customFormat="1" ht="77.25" customHeight="1" x14ac:dyDescent="0.35">
      <c r="A56" s="51" t="s">
        <v>756</v>
      </c>
      <c r="B56" s="32"/>
      <c r="C56" s="61" t="s">
        <v>411</v>
      </c>
      <c r="D56" s="128" t="s">
        <v>757</v>
      </c>
      <c r="E56" s="393">
        <v>224.57</v>
      </c>
      <c r="F56" s="318"/>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row>
    <row r="57" spans="1:41" s="12" customFormat="1" ht="84.75" customHeight="1" x14ac:dyDescent="0.35">
      <c r="A57" s="51" t="s">
        <v>753</v>
      </c>
      <c r="B57" s="32"/>
      <c r="C57" s="61" t="s">
        <v>411</v>
      </c>
      <c r="D57" s="128" t="s">
        <v>754</v>
      </c>
      <c r="E57" s="394">
        <v>238.88182500000002</v>
      </c>
      <c r="F57" s="318"/>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row>
    <row r="58" spans="1:41" s="12" customFormat="1" ht="77.25" customHeight="1" x14ac:dyDescent="0.35">
      <c r="A58" s="51" t="s">
        <v>765</v>
      </c>
      <c r="B58" s="32"/>
      <c r="C58" s="61" t="s">
        <v>764</v>
      </c>
      <c r="D58" s="128" t="s">
        <v>766</v>
      </c>
      <c r="E58" s="394">
        <v>244.34865000000005</v>
      </c>
      <c r="F58" s="318"/>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row>
    <row r="59" spans="1:41" s="12" customFormat="1" ht="81.75" customHeight="1" x14ac:dyDescent="0.35">
      <c r="A59" s="51" t="s">
        <v>662</v>
      </c>
      <c r="B59" s="32"/>
      <c r="C59" s="61" t="s">
        <v>663</v>
      </c>
      <c r="D59" s="128" t="s">
        <v>787</v>
      </c>
      <c r="E59" s="393">
        <v>218.37</v>
      </c>
      <c r="F59" s="318" t="s">
        <v>909</v>
      </c>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row>
    <row r="60" spans="1:41" s="12" customFormat="1" ht="84.75" customHeight="1" x14ac:dyDescent="0.35">
      <c r="A60" s="257" t="s">
        <v>894</v>
      </c>
      <c r="B60" s="6"/>
      <c r="C60" s="84" t="s">
        <v>412</v>
      </c>
      <c r="D60" s="128" t="s">
        <v>895</v>
      </c>
      <c r="E60" s="394">
        <v>232.06365</v>
      </c>
      <c r="F60" s="318"/>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row>
    <row r="61" spans="1:41" s="12" customFormat="1" ht="84.75" customHeight="1" x14ac:dyDescent="0.35">
      <c r="A61" s="257" t="s">
        <v>847</v>
      </c>
      <c r="B61" s="6"/>
      <c r="C61" s="84" t="s">
        <v>412</v>
      </c>
      <c r="D61" s="128" t="s">
        <v>848</v>
      </c>
      <c r="E61" s="394">
        <v>234.827775</v>
      </c>
      <c r="F61" s="318"/>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row>
    <row r="62" spans="1:41" s="12" customFormat="1" ht="84.75" customHeight="1" x14ac:dyDescent="0.35">
      <c r="A62" s="257" t="s">
        <v>1016</v>
      </c>
      <c r="B62" s="6"/>
      <c r="C62" s="84" t="s">
        <v>412</v>
      </c>
      <c r="D62" s="128" t="s">
        <v>1034</v>
      </c>
      <c r="E62" s="391">
        <v>234.83</v>
      </c>
      <c r="F62" s="21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row>
    <row r="63" spans="1:41" s="12" customFormat="1" ht="84.75" customHeight="1" x14ac:dyDescent="0.35">
      <c r="A63" s="51" t="s">
        <v>677</v>
      </c>
      <c r="B63" s="6"/>
      <c r="C63" s="84" t="s">
        <v>678</v>
      </c>
      <c r="D63" s="128" t="s">
        <v>788</v>
      </c>
      <c r="E63" s="391">
        <v>262.47000000000003</v>
      </c>
      <c r="F63" s="318"/>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row>
    <row r="64" spans="1:41" s="12" customFormat="1" ht="90.75" customHeight="1" x14ac:dyDescent="0.35">
      <c r="A64" s="51" t="s">
        <v>797</v>
      </c>
      <c r="B64" s="6"/>
      <c r="C64" s="84" t="s">
        <v>798</v>
      </c>
      <c r="D64" s="128" t="s">
        <v>799</v>
      </c>
      <c r="E64" s="391">
        <v>232</v>
      </c>
      <c r="F64" s="211" t="s">
        <v>909</v>
      </c>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row>
    <row r="65" spans="1:243" s="12" customFormat="1" ht="84.75" customHeight="1" x14ac:dyDescent="0.35">
      <c r="A65" s="257" t="s">
        <v>751</v>
      </c>
      <c r="B65" s="6"/>
      <c r="C65" s="84" t="s">
        <v>412</v>
      </c>
      <c r="D65" s="128" t="s">
        <v>789</v>
      </c>
      <c r="E65" s="391">
        <v>286</v>
      </c>
      <c r="F65" s="318"/>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row>
    <row r="66" spans="1:243" s="12" customFormat="1" ht="90.75" customHeight="1" x14ac:dyDescent="0.35">
      <c r="A66" s="51" t="s">
        <v>896</v>
      </c>
      <c r="B66" s="6"/>
      <c r="C66" s="84" t="s">
        <v>798</v>
      </c>
      <c r="D66" s="379" t="s">
        <v>897</v>
      </c>
      <c r="E66" s="391">
        <v>272.97000000000003</v>
      </c>
      <c r="F66" s="211" t="s">
        <v>909</v>
      </c>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row>
    <row r="67" spans="1:243" s="12" customFormat="1" ht="75.75" customHeight="1" x14ac:dyDescent="0.35">
      <c r="A67" s="51" t="s">
        <v>183</v>
      </c>
      <c r="B67" s="6"/>
      <c r="C67" s="84" t="s">
        <v>661</v>
      </c>
      <c r="D67" s="379" t="s">
        <v>792</v>
      </c>
      <c r="E67" s="391">
        <v>341.22</v>
      </c>
      <c r="F67" s="318"/>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row>
    <row r="68" spans="1:243" s="12" customFormat="1" ht="84.75" customHeight="1" x14ac:dyDescent="0.35">
      <c r="A68" s="51" t="s">
        <v>659</v>
      </c>
      <c r="B68" s="32"/>
      <c r="C68" s="61" t="s">
        <v>660</v>
      </c>
      <c r="D68" s="128" t="s">
        <v>790</v>
      </c>
      <c r="E68" s="393">
        <v>307.13</v>
      </c>
      <c r="F68" s="318"/>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row>
    <row r="69" spans="1:243" s="12" customFormat="1" ht="84.75" customHeight="1" x14ac:dyDescent="0.35">
      <c r="A69" s="51" t="s">
        <v>934</v>
      </c>
      <c r="B69" s="32"/>
      <c r="C69" s="61" t="s">
        <v>660</v>
      </c>
      <c r="D69" s="128" t="s">
        <v>935</v>
      </c>
      <c r="E69" s="393">
        <v>307.13</v>
      </c>
      <c r="F69" s="318"/>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row>
    <row r="70" spans="1:243" s="12" customFormat="1" ht="75.75" customHeight="1" x14ac:dyDescent="0.35">
      <c r="A70" s="51" t="s">
        <v>752</v>
      </c>
      <c r="B70" s="32"/>
      <c r="C70" s="61" t="s">
        <v>412</v>
      </c>
      <c r="D70" s="128" t="s">
        <v>755</v>
      </c>
      <c r="E70" s="393">
        <v>286.60000000000002</v>
      </c>
      <c r="F70" s="318" t="s">
        <v>909</v>
      </c>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row>
    <row r="71" spans="1:243" s="12" customFormat="1" ht="75.75" customHeight="1" x14ac:dyDescent="0.35">
      <c r="A71" s="51" t="s">
        <v>679</v>
      </c>
      <c r="B71" s="32"/>
      <c r="C71" s="61" t="s">
        <v>680</v>
      </c>
      <c r="D71" s="128" t="s">
        <v>791</v>
      </c>
      <c r="E71" s="393">
        <v>348.1</v>
      </c>
      <c r="F71" s="318"/>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row>
    <row r="72" spans="1:243" s="157" customFormat="1" ht="15" customHeight="1" x14ac:dyDescent="0.35">
      <c r="A72" s="48"/>
      <c r="B72" s="31"/>
      <c r="C72" s="190"/>
      <c r="D72" s="384" t="s">
        <v>75</v>
      </c>
      <c r="E72" s="59"/>
      <c r="F72" s="314"/>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row>
    <row r="73" spans="1:243" s="378" customFormat="1" ht="84.75" customHeight="1" x14ac:dyDescent="0.35">
      <c r="A73" s="51" t="s">
        <v>834</v>
      </c>
      <c r="B73" s="6"/>
      <c r="C73" s="61" t="s">
        <v>428</v>
      </c>
      <c r="D73" s="128" t="s">
        <v>863</v>
      </c>
      <c r="E73" s="391">
        <v>132.43</v>
      </c>
      <c r="F73" s="21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row>
    <row r="74" spans="1:243" s="301" customFormat="1" ht="84.75" customHeight="1" x14ac:dyDescent="0.35">
      <c r="A74" s="51" t="s">
        <v>1007</v>
      </c>
      <c r="B74" s="6"/>
      <c r="C74" s="61" t="s">
        <v>428</v>
      </c>
      <c r="D74" s="128" t="s">
        <v>1035</v>
      </c>
      <c r="E74" s="391">
        <v>132.43</v>
      </c>
      <c r="F74" s="21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row>
    <row r="75" spans="1:243" s="378" customFormat="1" ht="84.75" customHeight="1" x14ac:dyDescent="0.35">
      <c r="A75" s="51" t="s">
        <v>838</v>
      </c>
      <c r="B75" s="6"/>
      <c r="C75" s="61" t="s">
        <v>407</v>
      </c>
      <c r="D75" s="128" t="s">
        <v>839</v>
      </c>
      <c r="E75" s="391">
        <v>143.37</v>
      </c>
      <c r="F75" s="21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row>
    <row r="76" spans="1:243" s="272" customFormat="1" ht="84.75" customHeight="1" x14ac:dyDescent="0.35">
      <c r="A76" s="51" t="s">
        <v>1011</v>
      </c>
      <c r="B76" s="6"/>
      <c r="C76" s="61" t="s">
        <v>407</v>
      </c>
      <c r="D76" s="128" t="s">
        <v>1036</v>
      </c>
      <c r="E76" s="391">
        <v>143.37</v>
      </c>
      <c r="F76" s="21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row>
    <row r="77" spans="1:243" s="378" customFormat="1" ht="84.75" customHeight="1" x14ac:dyDescent="0.35">
      <c r="A77" s="51" t="s">
        <v>835</v>
      </c>
      <c r="B77" s="6"/>
      <c r="C77" s="64" t="s">
        <v>411</v>
      </c>
      <c r="D77" s="128" t="s">
        <v>916</v>
      </c>
      <c r="E77" s="391">
        <v>150.18</v>
      </c>
      <c r="F77" s="21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row>
    <row r="78" spans="1:243" s="284" customFormat="1" ht="84.75" customHeight="1" x14ac:dyDescent="0.35">
      <c r="A78" s="51" t="s">
        <v>1008</v>
      </c>
      <c r="B78" s="6"/>
      <c r="C78" s="64" t="s">
        <v>411</v>
      </c>
      <c r="D78" s="128" t="s">
        <v>1037</v>
      </c>
      <c r="E78" s="391">
        <v>150.18</v>
      </c>
      <c r="F78" s="158"/>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row>
    <row r="79" spans="1:243" s="378" customFormat="1" ht="84.75" customHeight="1" x14ac:dyDescent="0.35">
      <c r="A79" s="51" t="s">
        <v>880</v>
      </c>
      <c r="B79" s="6"/>
      <c r="C79" s="64" t="s">
        <v>411</v>
      </c>
      <c r="D79" s="128" t="s">
        <v>917</v>
      </c>
      <c r="E79" s="391">
        <v>155.65</v>
      </c>
      <c r="F79" s="21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row>
    <row r="80" spans="1:243" s="310" customFormat="1" ht="84.75" customHeight="1" x14ac:dyDescent="0.35">
      <c r="A80" s="51" t="s">
        <v>1009</v>
      </c>
      <c r="B80" s="6"/>
      <c r="C80" s="64" t="s">
        <v>411</v>
      </c>
      <c r="D80" s="128" t="s">
        <v>1038</v>
      </c>
      <c r="E80" s="391">
        <v>155.65</v>
      </c>
      <c r="F80" s="158"/>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row>
    <row r="81" spans="1:243" s="12" customFormat="1" ht="82.5" customHeight="1" x14ac:dyDescent="0.35">
      <c r="A81" s="51" t="s">
        <v>745</v>
      </c>
      <c r="B81" s="6"/>
      <c r="C81" s="64" t="s">
        <v>744</v>
      </c>
      <c r="D81" s="128" t="s">
        <v>743</v>
      </c>
      <c r="E81" s="391">
        <v>221.87</v>
      </c>
      <c r="F81" s="21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row>
    <row r="82" spans="1:243" s="12" customFormat="1" ht="82.5" customHeight="1" x14ac:dyDescent="0.35">
      <c r="A82" s="51" t="s">
        <v>741</v>
      </c>
      <c r="B82" s="6"/>
      <c r="C82" s="64" t="s">
        <v>411</v>
      </c>
      <c r="D82" s="128" t="s">
        <v>742</v>
      </c>
      <c r="E82" s="391">
        <v>221.87</v>
      </c>
      <c r="F82" s="21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row>
    <row r="83" spans="1:243" s="378" customFormat="1" ht="97.5" customHeight="1" x14ac:dyDescent="0.35">
      <c r="A83" s="51" t="s">
        <v>1006</v>
      </c>
      <c r="B83" s="6"/>
      <c r="C83" s="61" t="s">
        <v>412</v>
      </c>
      <c r="D83" s="128" t="s">
        <v>1022</v>
      </c>
      <c r="E83" s="391">
        <v>243.37</v>
      </c>
      <c r="F83" s="158"/>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row>
    <row r="84" spans="1:243" s="310" customFormat="1" ht="97.5" customHeight="1" x14ac:dyDescent="0.35">
      <c r="A84" s="51" t="s">
        <v>833</v>
      </c>
      <c r="B84" s="6"/>
      <c r="C84" s="61" t="s">
        <v>412</v>
      </c>
      <c r="D84" s="128" t="s">
        <v>864</v>
      </c>
      <c r="E84" s="396">
        <v>243.36585000000002</v>
      </c>
      <c r="F84" s="396"/>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row>
    <row r="85" spans="1:243" s="12" customFormat="1" ht="96.75" customHeight="1" x14ac:dyDescent="0.35">
      <c r="A85" s="52" t="s">
        <v>673</v>
      </c>
      <c r="B85" s="32"/>
      <c r="C85" s="63" t="s">
        <v>261</v>
      </c>
      <c r="D85" s="379" t="s">
        <v>674</v>
      </c>
      <c r="E85" s="396">
        <v>245.7</v>
      </c>
      <c r="F85" s="396"/>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c r="BN85" s="310"/>
      <c r="BO85" s="310"/>
      <c r="BP85" s="310"/>
      <c r="BQ85" s="310"/>
      <c r="BR85" s="310"/>
      <c r="BS85" s="310"/>
      <c r="BT85" s="310"/>
      <c r="BU85" s="310"/>
      <c r="BV85" s="310"/>
      <c r="BW85" s="310"/>
      <c r="BX85" s="310"/>
      <c r="BY85" s="310"/>
      <c r="BZ85" s="310"/>
      <c r="CA85" s="310"/>
      <c r="CB85" s="310"/>
      <c r="CC85" s="310"/>
      <c r="CD85" s="310"/>
      <c r="CE85" s="310"/>
      <c r="CF85" s="310"/>
      <c r="CG85" s="310"/>
      <c r="CH85" s="310"/>
      <c r="CI85" s="310"/>
      <c r="CJ85" s="310"/>
      <c r="CK85" s="310"/>
      <c r="CL85" s="310"/>
      <c r="CM85" s="310"/>
      <c r="CN85" s="310"/>
      <c r="CO85" s="310"/>
      <c r="CP85" s="310"/>
      <c r="CQ85" s="310"/>
      <c r="CR85" s="310"/>
      <c r="CS85" s="310"/>
      <c r="CT85" s="310"/>
      <c r="CU85" s="310"/>
      <c r="CV85" s="310"/>
      <c r="CW85" s="310"/>
      <c r="CX85" s="310"/>
      <c r="CY85" s="310"/>
      <c r="CZ85" s="310"/>
      <c r="DA85" s="310"/>
      <c r="DB85" s="310"/>
      <c r="DC85" s="310"/>
      <c r="DD85" s="310"/>
      <c r="DE85" s="310"/>
      <c r="DF85" s="310"/>
      <c r="DG85" s="310"/>
      <c r="DH85" s="310"/>
      <c r="DI85" s="310"/>
      <c r="DJ85" s="310"/>
      <c r="DK85" s="310"/>
      <c r="DL85" s="310"/>
      <c r="DM85" s="310"/>
      <c r="DN85" s="310"/>
      <c r="DO85" s="310"/>
      <c r="DP85" s="310"/>
      <c r="DQ85" s="310"/>
      <c r="DR85" s="310"/>
      <c r="DS85" s="310"/>
      <c r="DT85" s="310"/>
      <c r="DU85" s="310"/>
      <c r="DV85" s="310"/>
      <c r="DW85" s="310"/>
      <c r="DX85" s="310"/>
      <c r="DY85" s="310"/>
      <c r="DZ85" s="310"/>
      <c r="EA85" s="310"/>
      <c r="EB85" s="310"/>
      <c r="EC85" s="310"/>
      <c r="ED85" s="310"/>
      <c r="EE85" s="310"/>
      <c r="EF85" s="310"/>
      <c r="EG85" s="310"/>
      <c r="EH85" s="310"/>
      <c r="EI85" s="310"/>
      <c r="EJ85" s="310"/>
      <c r="EK85" s="310"/>
      <c r="EL85" s="310"/>
      <c r="EM85" s="310"/>
      <c r="EN85" s="310"/>
      <c r="EO85" s="310"/>
      <c r="EP85" s="310"/>
      <c r="EQ85" s="310"/>
      <c r="ER85" s="310"/>
      <c r="ES85" s="310"/>
      <c r="ET85" s="310"/>
      <c r="EU85" s="310"/>
      <c r="EV85" s="310"/>
      <c r="EW85" s="310"/>
      <c r="EX85" s="310"/>
      <c r="EY85" s="310"/>
      <c r="EZ85" s="310"/>
      <c r="FA85" s="310"/>
      <c r="FB85" s="310"/>
      <c r="FC85" s="310"/>
      <c r="FD85" s="310"/>
      <c r="FE85" s="310"/>
      <c r="FF85" s="310"/>
      <c r="FG85" s="310"/>
      <c r="FH85" s="310"/>
      <c r="FI85" s="310"/>
      <c r="FJ85" s="310"/>
      <c r="FK85" s="310"/>
      <c r="FL85" s="310"/>
      <c r="FM85" s="310"/>
      <c r="FN85" s="310"/>
      <c r="FO85" s="310"/>
      <c r="FP85" s="310"/>
      <c r="FQ85" s="310"/>
      <c r="FR85" s="310"/>
      <c r="FS85" s="310"/>
      <c r="FT85" s="310"/>
      <c r="FU85" s="310"/>
      <c r="FV85" s="310"/>
      <c r="FW85" s="310"/>
      <c r="FX85" s="310"/>
      <c r="FY85" s="310"/>
      <c r="FZ85" s="310"/>
      <c r="GA85" s="310"/>
      <c r="GB85" s="310"/>
      <c r="GC85" s="310"/>
      <c r="GD85" s="310"/>
      <c r="GE85" s="310"/>
      <c r="GF85" s="310"/>
      <c r="GG85" s="310"/>
      <c r="GH85" s="310"/>
      <c r="GI85" s="310"/>
      <c r="GJ85" s="310"/>
      <c r="GK85" s="310"/>
      <c r="GL85" s="310"/>
      <c r="GM85" s="310"/>
      <c r="GN85" s="310"/>
      <c r="GO85" s="310"/>
      <c r="GP85" s="310"/>
      <c r="GQ85" s="310"/>
      <c r="GR85" s="310"/>
      <c r="GS85" s="310"/>
      <c r="GT85" s="310"/>
      <c r="GU85" s="310"/>
      <c r="GV85" s="310"/>
      <c r="GW85" s="310"/>
      <c r="GX85" s="310"/>
      <c r="GY85" s="310"/>
      <c r="GZ85" s="310"/>
      <c r="HA85" s="310"/>
      <c r="HB85" s="310"/>
      <c r="HC85" s="310"/>
      <c r="HD85" s="310"/>
      <c r="HE85" s="310"/>
      <c r="HF85" s="310"/>
      <c r="HG85" s="310"/>
      <c r="HH85" s="310"/>
      <c r="HI85" s="310"/>
      <c r="HJ85" s="310"/>
      <c r="HK85" s="310"/>
      <c r="HL85" s="310"/>
      <c r="HM85" s="310"/>
      <c r="HN85" s="310"/>
      <c r="HO85" s="310"/>
      <c r="HP85" s="310"/>
      <c r="HQ85" s="310"/>
      <c r="HR85" s="310"/>
      <c r="HS85" s="310"/>
      <c r="HT85" s="310"/>
      <c r="HU85" s="310"/>
      <c r="HV85" s="310"/>
      <c r="HW85" s="310"/>
      <c r="HX85" s="310"/>
      <c r="HY85" s="310"/>
      <c r="HZ85" s="310"/>
      <c r="IA85" s="310"/>
      <c r="IB85" s="310"/>
      <c r="IC85" s="310"/>
      <c r="ID85" s="310"/>
      <c r="IE85" s="310"/>
      <c r="IF85" s="310"/>
      <c r="IG85" s="310"/>
      <c r="IH85" s="310"/>
      <c r="II85" s="310"/>
    </row>
    <row r="86" spans="1:243" s="361" customFormat="1" ht="97.5" customHeight="1" x14ac:dyDescent="0.35">
      <c r="A86" s="52" t="s">
        <v>669</v>
      </c>
      <c r="B86" s="32"/>
      <c r="C86" s="63" t="s">
        <v>260</v>
      </c>
      <c r="D86" s="379" t="s">
        <v>717</v>
      </c>
      <c r="E86" s="396">
        <v>245.7</v>
      </c>
      <c r="F86" s="396"/>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0"/>
      <c r="BU86" s="310"/>
      <c r="BV86" s="310"/>
      <c r="BW86" s="310"/>
      <c r="BX86" s="310"/>
      <c r="BY86" s="310"/>
      <c r="BZ86" s="310"/>
      <c r="CA86" s="310"/>
      <c r="CB86" s="310"/>
      <c r="CC86" s="310"/>
      <c r="CD86" s="310"/>
      <c r="CE86" s="310"/>
      <c r="CF86" s="310"/>
      <c r="CG86" s="310"/>
      <c r="CH86" s="310"/>
      <c r="CI86" s="310"/>
      <c r="CJ86" s="310"/>
      <c r="CK86" s="310"/>
      <c r="CL86" s="310"/>
      <c r="CM86" s="310"/>
      <c r="CN86" s="310"/>
      <c r="CO86" s="310"/>
      <c r="CP86" s="310"/>
      <c r="CQ86" s="310"/>
      <c r="CR86" s="310"/>
      <c r="CS86" s="310"/>
      <c r="CT86" s="310"/>
      <c r="CU86" s="310"/>
      <c r="CV86" s="310"/>
      <c r="CW86" s="310"/>
      <c r="CX86" s="310"/>
      <c r="CY86" s="310"/>
      <c r="CZ86" s="310"/>
      <c r="DA86" s="310"/>
      <c r="DB86" s="310"/>
      <c r="DC86" s="310"/>
      <c r="DD86" s="310"/>
      <c r="DE86" s="310"/>
      <c r="DF86" s="310"/>
      <c r="DG86" s="310"/>
      <c r="DH86" s="310"/>
      <c r="DI86" s="310"/>
      <c r="DJ86" s="310"/>
      <c r="DK86" s="310"/>
      <c r="DL86" s="310"/>
      <c r="DM86" s="310"/>
      <c r="DN86" s="310"/>
      <c r="DO86" s="310"/>
      <c r="DP86" s="310"/>
      <c r="DQ86" s="310"/>
      <c r="DR86" s="310"/>
      <c r="DS86" s="310"/>
      <c r="DT86" s="310"/>
      <c r="DU86" s="310"/>
      <c r="DV86" s="310"/>
      <c r="DW86" s="310"/>
      <c r="DX86" s="310"/>
      <c r="DY86" s="310"/>
      <c r="DZ86" s="310"/>
      <c r="EA86" s="310"/>
      <c r="EB86" s="310"/>
      <c r="EC86" s="310"/>
      <c r="ED86" s="310"/>
      <c r="EE86" s="310"/>
      <c r="EF86" s="310"/>
      <c r="EG86" s="310"/>
      <c r="EH86" s="310"/>
      <c r="EI86" s="310"/>
      <c r="EJ86" s="310"/>
      <c r="EK86" s="310"/>
      <c r="EL86" s="310"/>
      <c r="EM86" s="310"/>
      <c r="EN86" s="310"/>
      <c r="EO86" s="310"/>
      <c r="EP86" s="310"/>
      <c r="EQ86" s="310"/>
      <c r="ER86" s="310"/>
      <c r="ES86" s="310"/>
      <c r="ET86" s="310"/>
      <c r="EU86" s="310"/>
      <c r="EV86" s="310"/>
      <c r="EW86" s="310"/>
      <c r="EX86" s="310"/>
      <c r="EY86" s="310"/>
      <c r="EZ86" s="310"/>
      <c r="FA86" s="310"/>
      <c r="FB86" s="310"/>
      <c r="FC86" s="310"/>
      <c r="FD86" s="310"/>
      <c r="FE86" s="310"/>
      <c r="FF86" s="310"/>
      <c r="FG86" s="310"/>
      <c r="FH86" s="310"/>
      <c r="FI86" s="310"/>
      <c r="FJ86" s="310"/>
      <c r="FK86" s="310"/>
      <c r="FL86" s="310"/>
      <c r="FM86" s="310"/>
      <c r="FN86" s="310"/>
      <c r="FO86" s="310"/>
      <c r="FP86" s="310"/>
      <c r="FQ86" s="310"/>
      <c r="FR86" s="310"/>
      <c r="FS86" s="310"/>
      <c r="FT86" s="310"/>
      <c r="FU86" s="310"/>
      <c r="FV86" s="310"/>
      <c r="FW86" s="310"/>
      <c r="FX86" s="310"/>
      <c r="FY86" s="310"/>
      <c r="FZ86" s="310"/>
      <c r="GA86" s="310"/>
      <c r="GB86" s="310"/>
      <c r="GC86" s="310"/>
      <c r="GD86" s="310"/>
      <c r="GE86" s="310"/>
      <c r="GF86" s="310"/>
      <c r="GG86" s="310"/>
      <c r="GH86" s="310"/>
      <c r="GI86" s="310"/>
      <c r="GJ86" s="310"/>
      <c r="GK86" s="310"/>
      <c r="GL86" s="310"/>
      <c r="GM86" s="310"/>
      <c r="GN86" s="310"/>
      <c r="GO86" s="310"/>
      <c r="GP86" s="310"/>
      <c r="GQ86" s="310"/>
      <c r="GR86" s="310"/>
      <c r="GS86" s="310"/>
      <c r="GT86" s="310"/>
      <c r="GU86" s="310"/>
      <c r="GV86" s="310"/>
      <c r="GW86" s="310"/>
      <c r="GX86" s="310"/>
      <c r="GY86" s="310"/>
      <c r="GZ86" s="310"/>
      <c r="HA86" s="310"/>
      <c r="HB86" s="310"/>
      <c r="HC86" s="310"/>
      <c r="HD86" s="310"/>
      <c r="HE86" s="310"/>
      <c r="HF86" s="310"/>
      <c r="HG86" s="310"/>
      <c r="HH86" s="310"/>
      <c r="HI86" s="310"/>
      <c r="HJ86" s="310"/>
      <c r="HK86" s="310"/>
      <c r="HL86" s="310"/>
      <c r="HM86" s="310"/>
      <c r="HN86" s="310"/>
      <c r="HO86" s="310"/>
      <c r="HP86" s="310"/>
      <c r="HQ86" s="310"/>
      <c r="HR86" s="310"/>
      <c r="HS86" s="310"/>
      <c r="HT86" s="310"/>
      <c r="HU86" s="310"/>
      <c r="HV86" s="310"/>
      <c r="HW86" s="310"/>
      <c r="HX86" s="310"/>
      <c r="HY86" s="310"/>
      <c r="HZ86" s="310"/>
      <c r="IA86" s="310"/>
      <c r="IB86" s="310"/>
      <c r="IC86" s="310"/>
      <c r="ID86" s="310"/>
      <c r="IE86" s="310"/>
      <c r="IF86" s="310"/>
      <c r="IG86" s="310"/>
      <c r="IH86" s="310"/>
      <c r="II86" s="310"/>
    </row>
    <row r="87" spans="1:243" s="12" customFormat="1" ht="96.75" customHeight="1" x14ac:dyDescent="0.35">
      <c r="A87" s="52" t="s">
        <v>664</v>
      </c>
      <c r="B87" s="32"/>
      <c r="C87" s="63" t="s">
        <v>665</v>
      </c>
      <c r="D87" s="379" t="s">
        <v>719</v>
      </c>
      <c r="E87" s="396">
        <v>223.894125</v>
      </c>
      <c r="F87" s="396"/>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271"/>
      <c r="AQ87" s="271"/>
      <c r="AR87" s="271"/>
      <c r="AS87" s="271"/>
      <c r="AT87" s="271"/>
      <c r="AU87" s="271"/>
      <c r="AV87" s="271"/>
      <c r="AW87" s="271"/>
      <c r="AX87" s="271"/>
      <c r="AY87" s="271"/>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A87" s="271"/>
      <c r="CB87" s="271"/>
      <c r="CC87" s="271"/>
      <c r="CD87" s="271"/>
      <c r="CE87" s="271"/>
      <c r="CF87" s="271"/>
      <c r="CG87" s="271"/>
      <c r="CH87" s="271"/>
      <c r="CI87" s="271"/>
      <c r="CJ87" s="271"/>
      <c r="CK87" s="271"/>
      <c r="CL87" s="271"/>
      <c r="CM87" s="271"/>
      <c r="CN87" s="271"/>
      <c r="CO87" s="271"/>
      <c r="CP87" s="271"/>
      <c r="CQ87" s="271"/>
      <c r="CR87" s="271"/>
      <c r="CS87" s="271"/>
      <c r="CT87" s="271"/>
      <c r="CU87" s="271"/>
      <c r="CV87" s="271"/>
      <c r="CW87" s="271"/>
      <c r="CX87" s="271"/>
      <c r="CY87" s="271"/>
      <c r="CZ87" s="271"/>
      <c r="DA87" s="271"/>
      <c r="DB87" s="271"/>
      <c r="DC87" s="271"/>
      <c r="DD87" s="271"/>
      <c r="DE87" s="271"/>
      <c r="DF87" s="271"/>
      <c r="DG87" s="271"/>
      <c r="DH87" s="271"/>
      <c r="DI87" s="271"/>
      <c r="DJ87" s="271"/>
      <c r="DK87" s="271"/>
      <c r="DL87" s="271"/>
      <c r="DM87" s="271"/>
      <c r="DN87" s="271"/>
      <c r="DO87" s="271"/>
      <c r="DP87" s="271"/>
      <c r="DQ87" s="271"/>
      <c r="DR87" s="271"/>
      <c r="DS87" s="271"/>
      <c r="DT87" s="271"/>
      <c r="DU87" s="271"/>
      <c r="DV87" s="271"/>
      <c r="DW87" s="271"/>
      <c r="DX87" s="271"/>
      <c r="DY87" s="271"/>
      <c r="DZ87" s="271"/>
      <c r="EA87" s="271"/>
      <c r="EB87" s="271"/>
      <c r="EC87" s="271"/>
      <c r="ED87" s="271"/>
      <c r="EE87" s="271"/>
      <c r="EF87" s="271"/>
      <c r="EG87" s="271"/>
      <c r="EH87" s="271"/>
      <c r="EI87" s="271"/>
      <c r="EJ87" s="271"/>
      <c r="EK87" s="271"/>
      <c r="EL87" s="271"/>
      <c r="EM87" s="271"/>
      <c r="EN87" s="271"/>
      <c r="EO87" s="271"/>
      <c r="EP87" s="271"/>
      <c r="EQ87" s="271"/>
      <c r="ER87" s="271"/>
      <c r="ES87" s="271"/>
      <c r="ET87" s="271"/>
      <c r="EU87" s="271"/>
      <c r="EV87" s="271"/>
      <c r="EW87" s="271"/>
      <c r="EX87" s="271"/>
      <c r="EY87" s="271"/>
      <c r="EZ87" s="271"/>
      <c r="FA87" s="271"/>
      <c r="FB87" s="271"/>
      <c r="FC87" s="271"/>
      <c r="FD87" s="271"/>
      <c r="FE87" s="271"/>
      <c r="FF87" s="271"/>
      <c r="FG87" s="271"/>
      <c r="FH87" s="271"/>
      <c r="FI87" s="271"/>
      <c r="FJ87" s="271"/>
      <c r="FK87" s="271"/>
      <c r="FL87" s="271"/>
      <c r="FM87" s="271"/>
      <c r="FN87" s="271"/>
      <c r="FO87" s="271"/>
      <c r="FP87" s="271"/>
      <c r="FQ87" s="271"/>
      <c r="FR87" s="271"/>
      <c r="FS87" s="271"/>
      <c r="FT87" s="271"/>
      <c r="FU87" s="271"/>
      <c r="FV87" s="271"/>
      <c r="FW87" s="271"/>
      <c r="FX87" s="271"/>
      <c r="FY87" s="271"/>
      <c r="FZ87" s="271"/>
      <c r="GA87" s="271"/>
      <c r="GB87" s="271"/>
      <c r="GC87" s="271"/>
      <c r="GD87" s="271"/>
      <c r="GE87" s="271"/>
      <c r="GF87" s="271"/>
      <c r="GG87" s="271"/>
      <c r="GH87" s="271"/>
      <c r="GI87" s="271"/>
      <c r="GJ87" s="271"/>
      <c r="GK87" s="271"/>
      <c r="GL87" s="271"/>
      <c r="GM87" s="271"/>
      <c r="GN87" s="271"/>
      <c r="GO87" s="271"/>
      <c r="GP87" s="271"/>
      <c r="GQ87" s="271"/>
      <c r="GR87" s="271"/>
      <c r="GS87" s="271"/>
      <c r="GT87" s="271"/>
      <c r="GU87" s="271"/>
      <c r="GV87" s="271"/>
      <c r="GW87" s="271"/>
      <c r="GX87" s="271"/>
      <c r="GY87" s="271"/>
      <c r="GZ87" s="271"/>
      <c r="HA87" s="271"/>
      <c r="HB87" s="271"/>
      <c r="HC87" s="271"/>
      <c r="HD87" s="271"/>
      <c r="HE87" s="271"/>
      <c r="HF87" s="271"/>
      <c r="HG87" s="271"/>
      <c r="HH87" s="271"/>
      <c r="HI87" s="271"/>
      <c r="HJ87" s="271"/>
      <c r="HK87" s="271"/>
      <c r="HL87" s="271"/>
      <c r="HM87" s="271"/>
      <c r="HN87" s="271"/>
      <c r="HO87" s="271"/>
      <c r="HP87" s="271"/>
      <c r="HQ87" s="271"/>
      <c r="HR87" s="271"/>
      <c r="HS87" s="271"/>
      <c r="HT87" s="271"/>
      <c r="HU87" s="271"/>
      <c r="HV87" s="271"/>
      <c r="HW87" s="271"/>
      <c r="HX87" s="271"/>
      <c r="HY87" s="271"/>
      <c r="HZ87" s="271"/>
      <c r="IA87" s="271"/>
      <c r="IB87" s="271"/>
      <c r="IC87" s="271"/>
      <c r="ID87" s="271"/>
      <c r="IE87" s="271"/>
      <c r="IF87" s="271"/>
      <c r="IG87" s="271"/>
      <c r="IH87" s="271"/>
      <c r="II87" s="271"/>
    </row>
    <row r="88" spans="1:243" s="12" customFormat="1" ht="79.5" customHeight="1" x14ac:dyDescent="0.35">
      <c r="A88" s="257" t="s">
        <v>654</v>
      </c>
      <c r="B88" s="6"/>
      <c r="C88" s="64" t="s">
        <v>655</v>
      </c>
      <c r="D88" s="128" t="s">
        <v>718</v>
      </c>
      <c r="E88" s="396">
        <v>223.894125</v>
      </c>
      <c r="F88" s="396"/>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271"/>
      <c r="AQ88" s="271"/>
      <c r="AR88" s="271"/>
      <c r="AS88" s="271"/>
      <c r="AT88" s="271"/>
      <c r="AU88" s="271"/>
      <c r="AV88" s="271"/>
      <c r="AW88" s="271"/>
      <c r="AX88" s="271"/>
      <c r="AY88" s="271"/>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A88" s="271"/>
      <c r="CB88" s="271"/>
      <c r="CC88" s="271"/>
      <c r="CD88" s="271"/>
      <c r="CE88" s="271"/>
      <c r="CF88" s="271"/>
      <c r="CG88" s="271"/>
      <c r="CH88" s="271"/>
      <c r="CI88" s="271"/>
      <c r="CJ88" s="271"/>
      <c r="CK88" s="271"/>
      <c r="CL88" s="271"/>
      <c r="CM88" s="271"/>
      <c r="CN88" s="271"/>
      <c r="CO88" s="271"/>
      <c r="CP88" s="271"/>
      <c r="CQ88" s="271"/>
      <c r="CR88" s="271"/>
      <c r="CS88" s="271"/>
      <c r="CT88" s="271"/>
      <c r="CU88" s="271"/>
      <c r="CV88" s="271"/>
      <c r="CW88" s="271"/>
      <c r="CX88" s="271"/>
      <c r="CY88" s="271"/>
      <c r="CZ88" s="271"/>
      <c r="DA88" s="271"/>
      <c r="DB88" s="271"/>
      <c r="DC88" s="271"/>
      <c r="DD88" s="271"/>
      <c r="DE88" s="271"/>
      <c r="DF88" s="271"/>
      <c r="DG88" s="271"/>
      <c r="DH88" s="271"/>
      <c r="DI88" s="271"/>
      <c r="DJ88" s="271"/>
      <c r="DK88" s="271"/>
      <c r="DL88" s="271"/>
      <c r="DM88" s="271"/>
      <c r="DN88" s="271"/>
      <c r="DO88" s="271"/>
      <c r="DP88" s="271"/>
      <c r="DQ88" s="271"/>
      <c r="DR88" s="271"/>
      <c r="DS88" s="271"/>
      <c r="DT88" s="271"/>
      <c r="DU88" s="271"/>
      <c r="DV88" s="271"/>
      <c r="DW88" s="271"/>
      <c r="DX88" s="271"/>
      <c r="DY88" s="271"/>
      <c r="DZ88" s="271"/>
      <c r="EA88" s="271"/>
      <c r="EB88" s="271"/>
      <c r="EC88" s="271"/>
      <c r="ED88" s="271"/>
      <c r="EE88" s="271"/>
      <c r="EF88" s="271"/>
      <c r="EG88" s="271"/>
      <c r="EH88" s="271"/>
      <c r="EI88" s="271"/>
      <c r="EJ88" s="271"/>
      <c r="EK88" s="271"/>
      <c r="EL88" s="271"/>
      <c r="EM88" s="271"/>
      <c r="EN88" s="271"/>
      <c r="EO88" s="271"/>
      <c r="EP88" s="271"/>
      <c r="EQ88" s="271"/>
      <c r="ER88" s="271"/>
      <c r="ES88" s="271"/>
      <c r="ET88" s="271"/>
      <c r="EU88" s="271"/>
      <c r="EV88" s="271"/>
      <c r="EW88" s="271"/>
      <c r="EX88" s="271"/>
      <c r="EY88" s="271"/>
      <c r="EZ88" s="271"/>
      <c r="FA88" s="271"/>
      <c r="FB88" s="271"/>
      <c r="FC88" s="271"/>
      <c r="FD88" s="271"/>
      <c r="FE88" s="271"/>
      <c r="FF88" s="271"/>
      <c r="FG88" s="271"/>
      <c r="FH88" s="271"/>
      <c r="FI88" s="271"/>
      <c r="FJ88" s="271"/>
      <c r="FK88" s="271"/>
      <c r="FL88" s="271"/>
      <c r="FM88" s="271"/>
      <c r="FN88" s="271"/>
      <c r="FO88" s="271"/>
      <c r="FP88" s="271"/>
      <c r="FQ88" s="271"/>
      <c r="FR88" s="271"/>
      <c r="FS88" s="271"/>
      <c r="FT88" s="271"/>
      <c r="FU88" s="271"/>
      <c r="FV88" s="271"/>
      <c r="FW88" s="271"/>
      <c r="FX88" s="271"/>
      <c r="FY88" s="271"/>
      <c r="FZ88" s="271"/>
      <c r="GA88" s="271"/>
      <c r="GB88" s="271"/>
      <c r="GC88" s="271"/>
      <c r="GD88" s="271"/>
      <c r="GE88" s="271"/>
      <c r="GF88" s="271"/>
      <c r="GG88" s="271"/>
      <c r="GH88" s="271"/>
      <c r="GI88" s="271"/>
      <c r="GJ88" s="271"/>
      <c r="GK88" s="271"/>
      <c r="GL88" s="271"/>
      <c r="GM88" s="271"/>
      <c r="GN88" s="271"/>
      <c r="GO88" s="271"/>
      <c r="GP88" s="271"/>
      <c r="GQ88" s="271"/>
      <c r="GR88" s="271"/>
      <c r="GS88" s="271"/>
      <c r="GT88" s="271"/>
      <c r="GU88" s="271"/>
      <c r="GV88" s="271"/>
      <c r="GW88" s="271"/>
      <c r="GX88" s="271"/>
      <c r="GY88" s="271"/>
      <c r="GZ88" s="271"/>
      <c r="HA88" s="271"/>
      <c r="HB88" s="271"/>
      <c r="HC88" s="271"/>
      <c r="HD88" s="271"/>
      <c r="HE88" s="271"/>
      <c r="HF88" s="271"/>
      <c r="HG88" s="271"/>
      <c r="HH88" s="271"/>
      <c r="HI88" s="271"/>
      <c r="HJ88" s="271"/>
      <c r="HK88" s="271"/>
      <c r="HL88" s="271"/>
      <c r="HM88" s="271"/>
      <c r="HN88" s="271"/>
      <c r="HO88" s="271"/>
      <c r="HP88" s="271"/>
      <c r="HQ88" s="271"/>
      <c r="HR88" s="271"/>
      <c r="HS88" s="271"/>
      <c r="HT88" s="271"/>
      <c r="HU88" s="271"/>
      <c r="HV88" s="271"/>
      <c r="HW88" s="271"/>
      <c r="HX88" s="271"/>
      <c r="HY88" s="271"/>
      <c r="HZ88" s="271"/>
      <c r="IA88" s="271"/>
      <c r="IB88" s="271"/>
      <c r="IC88" s="271"/>
      <c r="ID88" s="271"/>
      <c r="IE88" s="271"/>
      <c r="IF88" s="271"/>
      <c r="IG88" s="271"/>
      <c r="IH88" s="271"/>
      <c r="II88" s="271"/>
    </row>
    <row r="89" spans="1:243" s="12" customFormat="1" ht="96.75" customHeight="1" x14ac:dyDescent="0.35">
      <c r="A89" s="51" t="s">
        <v>739</v>
      </c>
      <c r="B89" s="6"/>
      <c r="C89" s="61" t="s">
        <v>412</v>
      </c>
      <c r="D89" s="128" t="s">
        <v>740</v>
      </c>
      <c r="E89" s="396">
        <v>282.49357500000002</v>
      </c>
      <c r="F89" s="396"/>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row>
    <row r="90" spans="1:243" s="12" customFormat="1" ht="96.75" customHeight="1" x14ac:dyDescent="0.35">
      <c r="A90" s="257" t="s">
        <v>670</v>
      </c>
      <c r="B90" s="6"/>
      <c r="C90" s="64" t="s">
        <v>671</v>
      </c>
      <c r="D90" s="128" t="s">
        <v>672</v>
      </c>
      <c r="E90" s="396">
        <v>341.27730000000003</v>
      </c>
      <c r="F90" s="396"/>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c r="CB90" s="271"/>
      <c r="CC90" s="271"/>
      <c r="CD90" s="271"/>
      <c r="CE90" s="271"/>
      <c r="CF90" s="271"/>
      <c r="CG90" s="271"/>
      <c r="CH90" s="271"/>
      <c r="CI90" s="271"/>
      <c r="CJ90" s="271"/>
      <c r="CK90" s="271"/>
      <c r="CL90" s="271"/>
      <c r="CM90" s="271"/>
      <c r="CN90" s="271"/>
      <c r="CO90" s="271"/>
      <c r="CP90" s="271"/>
      <c r="CQ90" s="271"/>
      <c r="CR90" s="271"/>
      <c r="CS90" s="271"/>
      <c r="CT90" s="271"/>
      <c r="CU90" s="271"/>
      <c r="CV90" s="271"/>
      <c r="CW90" s="271"/>
      <c r="CX90" s="271"/>
      <c r="CY90" s="271"/>
      <c r="CZ90" s="271"/>
      <c r="DA90" s="271"/>
      <c r="DB90" s="271"/>
      <c r="DC90" s="271"/>
      <c r="DD90" s="271"/>
      <c r="DE90" s="271"/>
      <c r="DF90" s="271"/>
      <c r="DG90" s="271"/>
      <c r="DH90" s="271"/>
      <c r="DI90" s="271"/>
      <c r="DJ90" s="271"/>
      <c r="DK90" s="271"/>
      <c r="DL90" s="271"/>
      <c r="DM90" s="271"/>
      <c r="DN90" s="271"/>
      <c r="DO90" s="271"/>
      <c r="DP90" s="271"/>
      <c r="DQ90" s="271"/>
      <c r="DR90" s="271"/>
      <c r="DS90" s="271"/>
      <c r="DT90" s="271"/>
      <c r="DU90" s="271"/>
      <c r="DV90" s="271"/>
      <c r="DW90" s="271"/>
      <c r="DX90" s="271"/>
      <c r="DY90" s="271"/>
      <c r="DZ90" s="271"/>
      <c r="EA90" s="271"/>
      <c r="EB90" s="271"/>
      <c r="EC90" s="271"/>
      <c r="ED90" s="271"/>
      <c r="EE90" s="271"/>
      <c r="EF90" s="271"/>
      <c r="EG90" s="271"/>
      <c r="EH90" s="271"/>
      <c r="EI90" s="271"/>
      <c r="EJ90" s="271"/>
      <c r="EK90" s="271"/>
      <c r="EL90" s="271"/>
      <c r="EM90" s="271"/>
      <c r="EN90" s="271"/>
      <c r="EO90" s="271"/>
      <c r="EP90" s="271"/>
      <c r="EQ90" s="271"/>
      <c r="ER90" s="271"/>
      <c r="ES90" s="271"/>
      <c r="ET90" s="271"/>
      <c r="EU90" s="271"/>
      <c r="EV90" s="271"/>
      <c r="EW90" s="271"/>
      <c r="EX90" s="271"/>
      <c r="EY90" s="271"/>
      <c r="EZ90" s="271"/>
      <c r="FA90" s="271"/>
      <c r="FB90" s="271"/>
      <c r="FC90" s="271"/>
      <c r="FD90" s="271"/>
      <c r="FE90" s="271"/>
      <c r="FF90" s="271"/>
      <c r="FG90" s="271"/>
      <c r="FH90" s="271"/>
      <c r="FI90" s="271"/>
      <c r="FJ90" s="271"/>
      <c r="FK90" s="271"/>
      <c r="FL90" s="271"/>
      <c r="FM90" s="271"/>
      <c r="FN90" s="271"/>
      <c r="FO90" s="271"/>
      <c r="FP90" s="271"/>
      <c r="FQ90" s="271"/>
      <c r="FR90" s="271"/>
      <c r="FS90" s="271"/>
      <c r="FT90" s="271"/>
      <c r="FU90" s="271"/>
      <c r="FV90" s="271"/>
      <c r="FW90" s="271"/>
      <c r="FX90" s="271"/>
      <c r="FY90" s="271"/>
      <c r="FZ90" s="271"/>
      <c r="GA90" s="271"/>
      <c r="GB90" s="271"/>
      <c r="GC90" s="271"/>
      <c r="GD90" s="271"/>
      <c r="GE90" s="271"/>
      <c r="GF90" s="271"/>
      <c r="GG90" s="271"/>
      <c r="GH90" s="271"/>
      <c r="GI90" s="271"/>
      <c r="GJ90" s="271"/>
      <c r="GK90" s="271"/>
      <c r="GL90" s="271"/>
      <c r="GM90" s="271"/>
      <c r="GN90" s="271"/>
      <c r="GO90" s="271"/>
      <c r="GP90" s="271"/>
      <c r="GQ90" s="271"/>
      <c r="GR90" s="271"/>
      <c r="GS90" s="271"/>
      <c r="GT90" s="271"/>
      <c r="GU90" s="271"/>
      <c r="GV90" s="271"/>
      <c r="GW90" s="271"/>
      <c r="GX90" s="271"/>
      <c r="GY90" s="271"/>
      <c r="GZ90" s="271"/>
      <c r="HA90" s="271"/>
      <c r="HB90" s="271"/>
      <c r="HC90" s="271"/>
      <c r="HD90" s="271"/>
      <c r="HE90" s="271"/>
      <c r="HF90" s="271"/>
      <c r="HG90" s="271"/>
      <c r="HH90" s="271"/>
      <c r="HI90" s="271"/>
      <c r="HJ90" s="271"/>
      <c r="HK90" s="271"/>
      <c r="HL90" s="271"/>
      <c r="HM90" s="271"/>
      <c r="HN90" s="271"/>
      <c r="HO90" s="271"/>
      <c r="HP90" s="271"/>
      <c r="HQ90" s="271"/>
      <c r="HR90" s="271"/>
      <c r="HS90" s="271"/>
      <c r="HT90" s="271"/>
      <c r="HU90" s="271"/>
      <c r="HV90" s="271"/>
      <c r="HW90" s="271"/>
      <c r="HX90" s="271"/>
      <c r="HY90" s="271"/>
      <c r="HZ90" s="271"/>
      <c r="IA90" s="271"/>
      <c r="IB90" s="271"/>
      <c r="IC90" s="271"/>
      <c r="ID90" s="271"/>
      <c r="IE90" s="271"/>
      <c r="IF90" s="271"/>
      <c r="IG90" s="271"/>
      <c r="IH90" s="271"/>
      <c r="II90" s="271"/>
    </row>
    <row r="91" spans="1:243" s="12" customFormat="1" ht="96.75" customHeight="1" x14ac:dyDescent="0.35">
      <c r="A91" s="257" t="s">
        <v>656</v>
      </c>
      <c r="B91" s="6"/>
      <c r="C91" s="64" t="s">
        <v>657</v>
      </c>
      <c r="D91" s="128" t="s">
        <v>720</v>
      </c>
      <c r="E91" s="396">
        <v>320.82277500000004</v>
      </c>
      <c r="F91" s="396"/>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c r="EP91" s="207"/>
      <c r="EQ91" s="207"/>
      <c r="ER91" s="207"/>
      <c r="ES91" s="207"/>
      <c r="ET91" s="207"/>
      <c r="EU91" s="207"/>
      <c r="EV91" s="207"/>
      <c r="EW91" s="207"/>
      <c r="EX91" s="207"/>
      <c r="EY91" s="207"/>
      <c r="EZ91" s="207"/>
      <c r="FA91" s="207"/>
      <c r="FB91" s="207"/>
      <c r="FC91" s="207"/>
      <c r="FD91" s="207"/>
      <c r="FE91" s="207"/>
      <c r="FF91" s="207"/>
      <c r="FG91" s="207"/>
      <c r="FH91" s="207"/>
      <c r="FI91" s="207"/>
      <c r="FJ91" s="207"/>
      <c r="FK91" s="207"/>
      <c r="FL91" s="207"/>
      <c r="FM91" s="207"/>
      <c r="FN91" s="207"/>
      <c r="FO91" s="207"/>
      <c r="FP91" s="207"/>
      <c r="FQ91" s="207"/>
      <c r="FR91" s="207"/>
      <c r="FS91" s="207"/>
      <c r="FT91" s="207"/>
      <c r="FU91" s="207"/>
      <c r="FV91" s="207"/>
      <c r="FW91" s="207"/>
      <c r="FX91" s="207"/>
      <c r="FY91" s="207"/>
      <c r="FZ91" s="207"/>
      <c r="GA91" s="207"/>
      <c r="GB91" s="207"/>
      <c r="GC91" s="207"/>
      <c r="GD91" s="207"/>
      <c r="GE91" s="207"/>
      <c r="GF91" s="207"/>
      <c r="GG91" s="207"/>
      <c r="GH91" s="207"/>
      <c r="GI91" s="207"/>
      <c r="GJ91" s="207"/>
      <c r="GK91" s="207"/>
      <c r="GL91" s="207"/>
      <c r="GM91" s="207"/>
      <c r="GN91" s="207"/>
      <c r="GO91" s="207"/>
      <c r="GP91" s="207"/>
      <c r="GQ91" s="207"/>
      <c r="GR91" s="207"/>
      <c r="GS91" s="207"/>
      <c r="GT91" s="207"/>
      <c r="GU91" s="207"/>
      <c r="GV91" s="207"/>
      <c r="GW91" s="207"/>
      <c r="GX91" s="207"/>
      <c r="GY91" s="207"/>
      <c r="GZ91" s="207"/>
      <c r="HA91" s="207"/>
      <c r="HB91" s="207"/>
      <c r="HC91" s="207"/>
      <c r="HD91" s="207"/>
      <c r="HE91" s="207"/>
      <c r="HF91" s="207"/>
      <c r="HG91" s="207"/>
      <c r="HH91" s="207"/>
      <c r="HI91" s="207"/>
      <c r="HJ91" s="207"/>
      <c r="HK91" s="207"/>
      <c r="HL91" s="207"/>
      <c r="HM91" s="207"/>
      <c r="HN91" s="207"/>
      <c r="HO91" s="207"/>
      <c r="HP91" s="207"/>
      <c r="HQ91" s="207"/>
      <c r="HR91" s="207"/>
      <c r="HS91" s="207"/>
      <c r="HT91" s="207"/>
      <c r="HU91" s="207"/>
      <c r="HV91" s="207"/>
      <c r="HW91" s="207"/>
      <c r="HX91" s="207"/>
      <c r="HY91" s="207"/>
      <c r="HZ91" s="207"/>
      <c r="IA91" s="207"/>
      <c r="IB91" s="207"/>
      <c r="IC91" s="207"/>
      <c r="ID91" s="207"/>
      <c r="IE91" s="207"/>
      <c r="IF91" s="207"/>
      <c r="IG91" s="207"/>
      <c r="IH91" s="207"/>
      <c r="II91" s="207"/>
    </row>
    <row r="92" spans="1:243" s="157" customFormat="1" ht="97.5" customHeight="1" x14ac:dyDescent="0.35">
      <c r="A92" s="52" t="s">
        <v>746</v>
      </c>
      <c r="B92" s="32"/>
      <c r="C92" s="84" t="s">
        <v>405</v>
      </c>
      <c r="D92" s="379" t="s">
        <v>768</v>
      </c>
      <c r="E92" s="396">
        <v>559.70460000000003</v>
      </c>
      <c r="F92" s="396"/>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9"/>
      <c r="DB92" s="209"/>
      <c r="DC92" s="209"/>
      <c r="DD92" s="209"/>
      <c r="DE92" s="209"/>
      <c r="DF92" s="209"/>
      <c r="DG92" s="209"/>
      <c r="DH92" s="209"/>
      <c r="DI92" s="209"/>
      <c r="DJ92" s="209"/>
      <c r="DK92" s="209"/>
      <c r="DL92" s="209"/>
      <c r="DM92" s="209"/>
      <c r="DN92" s="209"/>
      <c r="DO92" s="209"/>
      <c r="DP92" s="209"/>
      <c r="DQ92" s="209"/>
      <c r="DR92" s="209"/>
      <c r="DS92" s="209"/>
      <c r="DT92" s="209"/>
      <c r="DU92" s="209"/>
      <c r="DV92" s="209"/>
      <c r="DW92" s="209"/>
      <c r="DX92" s="209"/>
      <c r="DY92" s="209"/>
      <c r="DZ92" s="209"/>
      <c r="EA92" s="209"/>
      <c r="EB92" s="209"/>
      <c r="EC92" s="209"/>
      <c r="ED92" s="209"/>
      <c r="EE92" s="209"/>
      <c r="EF92" s="209"/>
      <c r="EG92" s="209"/>
      <c r="EH92" s="209"/>
      <c r="EI92" s="209"/>
      <c r="EJ92" s="209"/>
      <c r="EK92" s="209"/>
      <c r="EL92" s="209"/>
      <c r="EM92" s="209"/>
      <c r="EN92" s="209"/>
      <c r="EO92" s="209"/>
      <c r="EP92" s="209"/>
      <c r="EQ92" s="209"/>
      <c r="ER92" s="209"/>
      <c r="ES92" s="209"/>
      <c r="ET92" s="209"/>
      <c r="EU92" s="209"/>
      <c r="EV92" s="209"/>
      <c r="EW92" s="209"/>
      <c r="EX92" s="209"/>
      <c r="EY92" s="209"/>
      <c r="EZ92" s="209"/>
      <c r="FA92" s="209"/>
      <c r="FB92" s="209"/>
      <c r="FC92" s="209"/>
      <c r="FD92" s="209"/>
      <c r="FE92" s="209"/>
      <c r="FF92" s="209"/>
      <c r="FG92" s="209"/>
      <c r="FH92" s="209"/>
      <c r="FI92" s="209"/>
      <c r="FJ92" s="209"/>
      <c r="FK92" s="209"/>
      <c r="FL92" s="209"/>
      <c r="FM92" s="209"/>
      <c r="FN92" s="209"/>
      <c r="FO92" s="209"/>
      <c r="FP92" s="209"/>
      <c r="FQ92" s="209"/>
      <c r="FR92" s="209"/>
      <c r="FS92" s="209"/>
      <c r="FT92" s="209"/>
      <c r="FU92" s="209"/>
      <c r="FV92" s="209"/>
      <c r="FW92" s="209"/>
      <c r="FX92" s="209"/>
      <c r="FY92" s="209"/>
      <c r="FZ92" s="209"/>
      <c r="GA92" s="209"/>
      <c r="GB92" s="209"/>
      <c r="GC92" s="209"/>
      <c r="GD92" s="209"/>
      <c r="GE92" s="209"/>
      <c r="GF92" s="209"/>
      <c r="GG92" s="209"/>
      <c r="GH92" s="209"/>
      <c r="GI92" s="209"/>
      <c r="GJ92" s="209"/>
      <c r="GK92" s="209"/>
      <c r="GL92" s="209"/>
      <c r="GM92" s="209"/>
      <c r="GN92" s="209"/>
      <c r="GO92" s="209"/>
      <c r="GP92" s="209"/>
      <c r="GQ92" s="209"/>
      <c r="GR92" s="209"/>
      <c r="GS92" s="209"/>
      <c r="GT92" s="209"/>
      <c r="GU92" s="209"/>
      <c r="GV92" s="209"/>
      <c r="GW92" s="209"/>
      <c r="GX92" s="209"/>
      <c r="GY92" s="209"/>
      <c r="GZ92" s="209"/>
      <c r="HA92" s="209"/>
      <c r="HB92" s="209"/>
      <c r="HC92" s="209"/>
      <c r="HD92" s="209"/>
      <c r="HE92" s="209"/>
      <c r="HF92" s="209"/>
      <c r="HG92" s="209"/>
      <c r="HH92" s="209"/>
      <c r="HI92" s="209"/>
      <c r="HJ92" s="209"/>
      <c r="HK92" s="209"/>
      <c r="HL92" s="209"/>
      <c r="HM92" s="209"/>
      <c r="HN92" s="209"/>
      <c r="HO92" s="209"/>
      <c r="HP92" s="209"/>
      <c r="HQ92" s="209"/>
      <c r="HR92" s="209"/>
      <c r="HS92" s="209"/>
      <c r="HT92" s="209"/>
      <c r="HU92" s="209"/>
      <c r="HV92" s="209"/>
      <c r="HW92" s="209"/>
      <c r="HX92" s="209"/>
      <c r="HY92" s="209"/>
      <c r="HZ92" s="209"/>
      <c r="IA92" s="209"/>
      <c r="IB92" s="209"/>
      <c r="IC92" s="209"/>
      <c r="ID92" s="209"/>
      <c r="IE92" s="209"/>
      <c r="IF92" s="209"/>
      <c r="IG92" s="209"/>
      <c r="IH92" s="209"/>
      <c r="II92" s="209"/>
    </row>
    <row r="93" spans="1:243" s="157" customFormat="1" ht="15.75" customHeight="1" x14ac:dyDescent="0.35">
      <c r="A93" s="237"/>
      <c r="B93" s="238"/>
      <c r="C93" s="238"/>
      <c r="D93" s="385" t="s">
        <v>97</v>
      </c>
      <c r="E93" s="238"/>
      <c r="F93" s="320"/>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row>
    <row r="94" spans="1:243" s="214" customFormat="1" ht="111" customHeight="1" x14ac:dyDescent="0.35">
      <c r="A94" s="50" t="s">
        <v>303</v>
      </c>
      <c r="B94" s="6"/>
      <c r="C94" s="61" t="s">
        <v>252</v>
      </c>
      <c r="D94" s="386" t="s">
        <v>793</v>
      </c>
      <c r="E94" s="396">
        <v>231.38797500000004</v>
      </c>
      <c r="F94" s="395"/>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row>
    <row r="95" spans="1:243" s="214" customFormat="1" ht="111" customHeight="1" x14ac:dyDescent="0.35">
      <c r="A95" s="50" t="s">
        <v>304</v>
      </c>
      <c r="B95" s="6"/>
      <c r="C95" s="61" t="s">
        <v>252</v>
      </c>
      <c r="D95" s="386" t="s">
        <v>769</v>
      </c>
      <c r="E95" s="396">
        <v>275.79825</v>
      </c>
      <c r="F95" s="395"/>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row>
    <row r="96" spans="1:243" ht="14.25" customHeight="1" x14ac:dyDescent="0.45">
      <c r="A96" s="54"/>
      <c r="B96" s="39"/>
      <c r="C96" s="115"/>
      <c r="D96" s="385" t="s">
        <v>13</v>
      </c>
      <c r="E96" s="65"/>
      <c r="F96" s="321"/>
      <c r="G96" s="189"/>
    </row>
    <row r="97" spans="1:41" s="209" customFormat="1" ht="145.5" customHeight="1" x14ac:dyDescent="0.45">
      <c r="A97" s="49" t="s">
        <v>352</v>
      </c>
      <c r="B97" s="34"/>
      <c r="C97" s="60" t="s">
        <v>12</v>
      </c>
      <c r="D97" s="383" t="s">
        <v>794</v>
      </c>
      <c r="E97" s="396">
        <v>1085.1954750000002</v>
      </c>
      <c r="F97" s="395"/>
      <c r="G97" s="189"/>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row>
    <row r="98" spans="1:41" ht="134.25" customHeight="1" x14ac:dyDescent="0.45">
      <c r="A98" s="50" t="s">
        <v>243</v>
      </c>
      <c r="B98" s="34"/>
      <c r="C98" s="61" t="s">
        <v>11</v>
      </c>
      <c r="D98" s="128" t="s">
        <v>795</v>
      </c>
      <c r="E98" s="396">
        <v>1044.2249999999999</v>
      </c>
      <c r="F98" s="395"/>
      <c r="G98" s="189"/>
    </row>
    <row r="99" spans="1:41" ht="134.25" customHeight="1" x14ac:dyDescent="0.45">
      <c r="A99" s="50" t="s">
        <v>244</v>
      </c>
      <c r="B99" s="34"/>
      <c r="C99" s="61" t="s">
        <v>11</v>
      </c>
      <c r="D99" s="128" t="s">
        <v>796</v>
      </c>
      <c r="E99" s="396">
        <v>1139.8022999999998</v>
      </c>
      <c r="F99" s="395"/>
      <c r="G99" s="189"/>
    </row>
    <row r="100" spans="1:41" s="209" customFormat="1" ht="14.25" customHeight="1" x14ac:dyDescent="0.45">
      <c r="A100" s="54"/>
      <c r="B100" s="39"/>
      <c r="C100" s="115"/>
      <c r="D100" s="385" t="s">
        <v>458</v>
      </c>
      <c r="E100" s="65"/>
      <c r="F100" s="321"/>
      <c r="G100" s="189"/>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row>
    <row r="101" spans="1:41" s="26" customFormat="1" ht="64.5" customHeight="1" x14ac:dyDescent="0.35">
      <c r="A101" s="255" t="s">
        <v>456</v>
      </c>
      <c r="B101" s="10"/>
      <c r="C101" s="86"/>
      <c r="D101" s="387" t="s">
        <v>639</v>
      </c>
      <c r="E101" s="397">
        <v>37.5</v>
      </c>
      <c r="F101" s="211"/>
      <c r="G101" s="1"/>
      <c r="H101" s="209"/>
      <c r="I101" s="209"/>
      <c r="J101" s="209"/>
      <c r="K101" s="209"/>
      <c r="L101" s="209"/>
    </row>
    <row r="102" spans="1:41" x14ac:dyDescent="0.35">
      <c r="A102" s="74" t="s">
        <v>149</v>
      </c>
      <c r="B102" s="75"/>
      <c r="C102" s="95"/>
      <c r="D102" s="38"/>
      <c r="E102" s="36"/>
      <c r="F102" s="322"/>
    </row>
    <row r="103" spans="1:41" x14ac:dyDescent="0.35">
      <c r="A103" s="155" t="s">
        <v>154</v>
      </c>
      <c r="B103" s="104"/>
      <c r="C103" s="66"/>
      <c r="D103" s="104"/>
      <c r="E103" s="17"/>
      <c r="F103" s="323"/>
    </row>
    <row r="104" spans="1:41" x14ac:dyDescent="0.35">
      <c r="A104" s="55" t="s">
        <v>105</v>
      </c>
      <c r="B104" s="40"/>
    </row>
    <row r="105" spans="1:41" x14ac:dyDescent="0.35">
      <c r="A105" s="56"/>
      <c r="B105" s="40"/>
    </row>
  </sheetData>
  <pageMargins left="0.70866141732283472" right="0.59055118110236227" top="0.74803149606299213" bottom="0.74803149606299213" header="0.31496062992125984" footer="0.31496062992125984"/>
  <pageSetup paperSize="9" scale="87" fitToHeight="0" orientation="landscape" r:id="rId1"/>
  <rowBreaks count="1" manualBreakCount="1">
    <brk id="91"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L54"/>
  <sheetViews>
    <sheetView showGridLines="0" view="pageBreakPreview" zoomScaleSheetLayoutView="100" workbookViewId="0">
      <pane ySplit="3" topLeftCell="A43" activePane="bottomLeft" state="frozen"/>
      <selection activeCell="A5" sqref="A5"/>
      <selection pane="bottomLeft" activeCell="A3" sqref="A3:F3"/>
    </sheetView>
  </sheetViews>
  <sheetFormatPr defaultRowHeight="14.5" x14ac:dyDescent="0.35"/>
  <cols>
    <col min="1" max="1" width="15.1796875" style="57" customWidth="1"/>
    <col min="2" max="2" width="12.453125" style="2" customWidth="1"/>
    <col min="3" max="3" width="15.81640625" style="66" customWidth="1"/>
    <col min="4" max="4" width="80.26953125" style="70" customWidth="1"/>
    <col min="5" max="5" width="16.453125" style="104" customWidth="1"/>
    <col min="6" max="6" width="16.54296875" style="331" customWidth="1"/>
    <col min="7" max="7" width="0.1796875" style="1" customWidth="1"/>
  </cols>
  <sheetData>
    <row r="1" spans="1:12" s="209" customFormat="1" ht="20.25" customHeight="1" x14ac:dyDescent="0.35">
      <c r="A1" s="276"/>
      <c r="B1" s="277"/>
      <c r="C1" s="277"/>
      <c r="D1" s="277"/>
      <c r="E1" s="277"/>
      <c r="F1" s="278"/>
    </row>
    <row r="2" spans="1:12" s="209" customFormat="1" ht="20.25" customHeight="1" x14ac:dyDescent="0.4">
      <c r="A2" s="279"/>
      <c r="B2" s="280"/>
      <c r="C2" s="280"/>
      <c r="D2" s="280"/>
      <c r="E2" s="280"/>
      <c r="F2" s="311"/>
    </row>
    <row r="3" spans="1:12" s="73" customFormat="1" ht="32.25" customHeight="1" x14ac:dyDescent="0.3">
      <c r="A3" s="92" t="s">
        <v>1043</v>
      </c>
      <c r="B3" s="92" t="s">
        <v>204</v>
      </c>
      <c r="C3" s="144" t="s">
        <v>2</v>
      </c>
      <c r="D3" s="92" t="s">
        <v>1044</v>
      </c>
      <c r="E3" s="68" t="s">
        <v>1042</v>
      </c>
      <c r="F3" s="160" t="s">
        <v>1</v>
      </c>
      <c r="G3" s="97"/>
    </row>
    <row r="4" spans="1:12" s="73" customFormat="1" ht="15" customHeight="1" x14ac:dyDescent="0.3">
      <c r="A4" s="76"/>
      <c r="B4" s="82"/>
      <c r="C4" s="82"/>
      <c r="D4" s="87" t="s">
        <v>82</v>
      </c>
      <c r="E4" s="82"/>
      <c r="F4" s="324"/>
      <c r="G4" s="98"/>
    </row>
    <row r="5" spans="1:12" s="73" customFormat="1" ht="15" customHeight="1" x14ac:dyDescent="0.3">
      <c r="A5" s="77"/>
      <c r="B5" s="83"/>
      <c r="C5" s="83"/>
      <c r="D5" s="88" t="s">
        <v>76</v>
      </c>
      <c r="E5" s="83"/>
      <c r="F5" s="325"/>
      <c r="G5" s="85"/>
    </row>
    <row r="6" spans="1:12" s="227" customFormat="1" ht="149.25" customHeight="1" x14ac:dyDescent="0.35">
      <c r="A6" s="112" t="s">
        <v>338</v>
      </c>
      <c r="B6" s="101"/>
      <c r="C6" s="61" t="s">
        <v>337</v>
      </c>
      <c r="D6" s="128" t="s">
        <v>358</v>
      </c>
      <c r="E6" s="402">
        <v>563.57437500000003</v>
      </c>
      <c r="F6" s="402"/>
      <c r="G6" s="21"/>
    </row>
    <row r="7" spans="1:12" s="219" customFormat="1" ht="149.25" customHeight="1" x14ac:dyDescent="0.35">
      <c r="A7" s="112" t="s">
        <v>329</v>
      </c>
      <c r="B7" s="101"/>
      <c r="C7" s="61" t="s">
        <v>155</v>
      </c>
      <c r="D7" s="128" t="s">
        <v>357</v>
      </c>
      <c r="E7" s="402">
        <v>559.64317500000004</v>
      </c>
      <c r="F7" s="402"/>
      <c r="G7" s="21"/>
    </row>
    <row r="8" spans="1:12" s="42" customFormat="1" ht="15" customHeight="1" x14ac:dyDescent="0.35">
      <c r="A8" s="48"/>
      <c r="B8" s="31"/>
      <c r="C8" s="59"/>
      <c r="D8" s="384" t="s">
        <v>77</v>
      </c>
      <c r="E8" s="59"/>
      <c r="F8" s="326"/>
      <c r="G8" s="33"/>
    </row>
    <row r="9" spans="1:12" s="157" customFormat="1" ht="165" hidden="1" customHeight="1" x14ac:dyDescent="0.35">
      <c r="A9" s="168"/>
      <c r="B9" s="27"/>
      <c r="C9" s="60"/>
      <c r="D9" s="383"/>
      <c r="E9" s="91"/>
      <c r="F9" s="327"/>
      <c r="G9" s="21"/>
    </row>
    <row r="10" spans="1:12" s="267" customFormat="1" ht="165" customHeight="1" x14ac:dyDescent="0.35">
      <c r="A10" s="228" t="s">
        <v>653</v>
      </c>
      <c r="B10" s="99"/>
      <c r="C10" s="229" t="s">
        <v>107</v>
      </c>
      <c r="D10" s="383" t="s">
        <v>887</v>
      </c>
      <c r="E10" s="402">
        <v>300.98250000000002</v>
      </c>
      <c r="F10" s="402"/>
      <c r="G10" s="21"/>
    </row>
    <row r="11" spans="1:12" s="271" customFormat="1" ht="137.25" customHeight="1" x14ac:dyDescent="0.35">
      <c r="A11" s="228" t="s">
        <v>323</v>
      </c>
      <c r="B11" s="99"/>
      <c r="C11" s="229" t="s">
        <v>107</v>
      </c>
      <c r="D11" s="383" t="s">
        <v>767</v>
      </c>
      <c r="E11" s="402">
        <v>348.09547500000002</v>
      </c>
      <c r="F11" s="402"/>
      <c r="G11" s="21"/>
    </row>
    <row r="12" spans="1:12" s="227" customFormat="1" ht="151.5" customHeight="1" x14ac:dyDescent="0.35">
      <c r="A12" s="112" t="s">
        <v>628</v>
      </c>
      <c r="B12" s="101"/>
      <c r="C12" s="64" t="s">
        <v>107</v>
      </c>
      <c r="D12" s="128" t="s">
        <v>771</v>
      </c>
      <c r="E12" s="402">
        <v>443.61135000000002</v>
      </c>
      <c r="F12" s="402"/>
      <c r="G12" s="21"/>
      <c r="H12" s="359"/>
      <c r="I12" s="359"/>
      <c r="J12" s="359"/>
      <c r="K12" s="359"/>
      <c r="L12" s="359"/>
    </row>
    <row r="13" spans="1:12" s="372" customFormat="1" ht="139.5" customHeight="1" x14ac:dyDescent="0.35">
      <c r="A13" s="371" t="s">
        <v>971</v>
      </c>
      <c r="B13" s="13"/>
      <c r="C13" s="61" t="s">
        <v>124</v>
      </c>
      <c r="D13" s="128" t="s">
        <v>906</v>
      </c>
      <c r="E13" s="402">
        <v>428.74650000000003</v>
      </c>
      <c r="F13" s="402"/>
      <c r="G13" s="21"/>
    </row>
    <row r="14" spans="1:12" s="301" customFormat="1" ht="139.5" customHeight="1" x14ac:dyDescent="0.35">
      <c r="A14" s="300" t="s">
        <v>881</v>
      </c>
      <c r="B14" s="13"/>
      <c r="C14" s="61" t="s">
        <v>124</v>
      </c>
      <c r="D14" s="128" t="s">
        <v>882</v>
      </c>
      <c r="E14" s="402">
        <v>545.26972499999999</v>
      </c>
      <c r="F14" s="402"/>
      <c r="G14" s="21"/>
    </row>
    <row r="15" spans="1:12" s="227" customFormat="1" ht="153.75" customHeight="1" x14ac:dyDescent="0.35">
      <c r="A15" s="80" t="s">
        <v>339</v>
      </c>
      <c r="B15" s="13"/>
      <c r="C15" s="61" t="s">
        <v>187</v>
      </c>
      <c r="D15" s="398" t="s">
        <v>553</v>
      </c>
      <c r="E15" s="402">
        <v>542.56702499999994</v>
      </c>
      <c r="F15" s="402"/>
      <c r="G15" s="21"/>
    </row>
    <row r="16" spans="1:12" s="301" customFormat="1" ht="159" customHeight="1" x14ac:dyDescent="0.35">
      <c r="A16" s="80" t="s">
        <v>330</v>
      </c>
      <c r="B16" s="13"/>
      <c r="C16" s="61" t="s">
        <v>630</v>
      </c>
      <c r="D16" s="398" t="s">
        <v>772</v>
      </c>
      <c r="E16" s="402">
        <v>477.70222500000006</v>
      </c>
      <c r="F16" s="402"/>
      <c r="G16" s="21"/>
    </row>
    <row r="17" spans="1:12" s="372" customFormat="1" ht="147" customHeight="1" x14ac:dyDescent="0.35">
      <c r="A17" s="371" t="s">
        <v>903</v>
      </c>
      <c r="B17" s="13"/>
      <c r="C17" s="61" t="s">
        <v>975</v>
      </c>
      <c r="D17" s="128" t="s">
        <v>907</v>
      </c>
      <c r="E17" s="402">
        <v>407.37060000000002</v>
      </c>
      <c r="F17" s="402"/>
      <c r="G17" s="21"/>
    </row>
    <row r="18" spans="1:12" s="219" customFormat="1" ht="150" customHeight="1" x14ac:dyDescent="0.35">
      <c r="A18" s="358" t="s">
        <v>341</v>
      </c>
      <c r="B18" s="13"/>
      <c r="C18" s="61" t="s">
        <v>125</v>
      </c>
      <c r="D18" s="128" t="s">
        <v>552</v>
      </c>
      <c r="E18" s="402">
        <v>546.7439250000001</v>
      </c>
      <c r="F18" s="402"/>
      <c r="G18" s="21"/>
    </row>
    <row r="19" spans="1:12" s="212" customFormat="1" ht="168.75" customHeight="1" x14ac:dyDescent="0.35">
      <c r="A19" s="80" t="s">
        <v>883</v>
      </c>
      <c r="B19" s="13"/>
      <c r="C19" s="61" t="s">
        <v>187</v>
      </c>
      <c r="D19" s="398" t="s">
        <v>927</v>
      </c>
      <c r="E19" s="402">
        <v>613.51290000000006</v>
      </c>
      <c r="F19" s="402"/>
      <c r="G19" s="21"/>
    </row>
    <row r="20" spans="1:12" s="219" customFormat="1" ht="180.75" customHeight="1" x14ac:dyDescent="0.35">
      <c r="A20" s="80" t="s">
        <v>331</v>
      </c>
      <c r="B20" s="13"/>
      <c r="C20" s="61" t="s">
        <v>187</v>
      </c>
      <c r="D20" s="398" t="s">
        <v>554</v>
      </c>
      <c r="E20" s="402">
        <v>621.068175</v>
      </c>
      <c r="F20" s="402"/>
      <c r="G20" s="21"/>
      <c r="H20" s="267"/>
      <c r="I20" s="267"/>
      <c r="J20" s="267"/>
      <c r="K20" s="267"/>
      <c r="L20" s="267"/>
    </row>
    <row r="21" spans="1:12" ht="157.5" customHeight="1" x14ac:dyDescent="0.35">
      <c r="A21" s="269" t="s">
        <v>101</v>
      </c>
      <c r="B21" s="20"/>
      <c r="C21" s="84" t="s">
        <v>100</v>
      </c>
      <c r="D21" s="399" t="s">
        <v>156</v>
      </c>
      <c r="E21" s="402">
        <v>795.08519999999999</v>
      </c>
      <c r="F21" s="402"/>
      <c r="G21" s="21"/>
      <c r="H21" s="157"/>
      <c r="I21" s="157"/>
      <c r="J21" s="157"/>
      <c r="K21" s="157"/>
      <c r="L21" s="157"/>
    </row>
    <row r="22" spans="1:12" s="42" customFormat="1" ht="15" customHeight="1" x14ac:dyDescent="0.35">
      <c r="A22" s="48"/>
      <c r="B22" s="31"/>
      <c r="C22" s="59"/>
      <c r="D22" s="384" t="s">
        <v>75</v>
      </c>
      <c r="E22" s="59"/>
      <c r="F22" s="326"/>
      <c r="G22" s="33"/>
    </row>
    <row r="23" spans="1:12" s="227" customFormat="1" ht="165" customHeight="1" x14ac:dyDescent="0.35">
      <c r="A23" s="266" t="s">
        <v>56</v>
      </c>
      <c r="B23" s="27"/>
      <c r="C23" s="60" t="s">
        <v>45</v>
      </c>
      <c r="D23" s="383" t="s">
        <v>905</v>
      </c>
      <c r="E23" s="402">
        <v>331.01932499999998</v>
      </c>
      <c r="F23" s="402"/>
      <c r="G23" s="21"/>
    </row>
    <row r="24" spans="1:12" s="157" customFormat="1" ht="164.25" customHeight="1" x14ac:dyDescent="0.35">
      <c r="A24" s="80" t="s">
        <v>629</v>
      </c>
      <c r="B24" s="10"/>
      <c r="C24" s="61" t="s">
        <v>107</v>
      </c>
      <c r="D24" s="128" t="s">
        <v>722</v>
      </c>
      <c r="E24" s="402">
        <v>365.35590000000002</v>
      </c>
      <c r="F24" s="402"/>
      <c r="G24" s="21"/>
    </row>
    <row r="25" spans="1:12" s="267" customFormat="1" ht="179.25" customHeight="1" x14ac:dyDescent="0.35">
      <c r="A25" s="80" t="s">
        <v>336</v>
      </c>
      <c r="B25" s="101"/>
      <c r="C25" s="61" t="s">
        <v>631</v>
      </c>
      <c r="D25" s="398" t="s">
        <v>556</v>
      </c>
      <c r="E25" s="69">
        <v>368.55</v>
      </c>
      <c r="F25" s="306" t="s">
        <v>909</v>
      </c>
      <c r="G25" s="21"/>
    </row>
    <row r="26" spans="1:12" s="267" customFormat="1" ht="161.25" customHeight="1" x14ac:dyDescent="0.35">
      <c r="A26" s="80" t="s">
        <v>324</v>
      </c>
      <c r="B26" s="10"/>
      <c r="C26" s="61" t="s">
        <v>124</v>
      </c>
      <c r="D26" s="128" t="s">
        <v>359</v>
      </c>
      <c r="E26" s="402">
        <v>607.24755000000005</v>
      </c>
      <c r="F26" s="402"/>
      <c r="G26" s="21"/>
    </row>
    <row r="27" spans="1:12" s="267" customFormat="1" ht="179.25" customHeight="1" x14ac:dyDescent="0.35">
      <c r="A27" s="80" t="s">
        <v>335</v>
      </c>
      <c r="B27" s="101"/>
      <c r="C27" s="61" t="s">
        <v>188</v>
      </c>
      <c r="D27" s="398" t="s">
        <v>774</v>
      </c>
      <c r="E27" s="402">
        <v>562.10017500000004</v>
      </c>
      <c r="F27" s="402"/>
      <c r="G27" s="21"/>
    </row>
    <row r="28" spans="1:12" s="264" customFormat="1" ht="179.25" customHeight="1" x14ac:dyDescent="0.35">
      <c r="A28" s="80" t="s">
        <v>340</v>
      </c>
      <c r="B28" s="10"/>
      <c r="C28" s="61" t="s">
        <v>124</v>
      </c>
      <c r="D28" s="128" t="s">
        <v>555</v>
      </c>
      <c r="E28" s="402">
        <v>545.94540000000006</v>
      </c>
      <c r="F28" s="402"/>
      <c r="G28" s="21"/>
    </row>
    <row r="29" spans="1:12" s="157" customFormat="1" ht="158.25" customHeight="1" x14ac:dyDescent="0.35">
      <c r="A29" s="78" t="s">
        <v>326</v>
      </c>
      <c r="B29" s="360"/>
      <c r="C29" s="61" t="s">
        <v>632</v>
      </c>
      <c r="D29" s="398" t="s">
        <v>775</v>
      </c>
      <c r="E29" s="402">
        <v>614.18857500000001</v>
      </c>
      <c r="F29" s="402"/>
      <c r="G29" s="21"/>
    </row>
    <row r="30" spans="1:12" s="227" customFormat="1" ht="171.75" customHeight="1" x14ac:dyDescent="0.35">
      <c r="A30" s="80" t="s">
        <v>623</v>
      </c>
      <c r="B30" s="10"/>
      <c r="C30" s="61" t="s">
        <v>187</v>
      </c>
      <c r="D30" s="128" t="s">
        <v>627</v>
      </c>
      <c r="E30" s="402">
        <v>682.43174999999997</v>
      </c>
      <c r="F30" s="402"/>
      <c r="G30" s="21"/>
    </row>
    <row r="31" spans="1:12" s="227" customFormat="1" ht="171.75" customHeight="1" x14ac:dyDescent="0.35">
      <c r="A31" s="80" t="s">
        <v>622</v>
      </c>
      <c r="B31" s="10"/>
      <c r="C31" s="61" t="s">
        <v>728</v>
      </c>
      <c r="D31" s="128" t="s">
        <v>773</v>
      </c>
      <c r="E31" s="402">
        <v>753.99187499999994</v>
      </c>
      <c r="F31" s="402"/>
      <c r="G31" s="21"/>
    </row>
    <row r="32" spans="1:12" s="219" customFormat="1" ht="171.75" customHeight="1" x14ac:dyDescent="0.35">
      <c r="A32" s="80" t="s">
        <v>325</v>
      </c>
      <c r="B32" s="101"/>
      <c r="C32" s="61" t="s">
        <v>188</v>
      </c>
      <c r="D32" s="398" t="s">
        <v>776</v>
      </c>
      <c r="E32" s="402">
        <v>750.67492500000003</v>
      </c>
      <c r="F32" s="402"/>
      <c r="G32" s="21"/>
    </row>
    <row r="33" spans="1:12" s="219" customFormat="1" ht="184.5" customHeight="1" x14ac:dyDescent="0.35">
      <c r="A33" s="225" t="s">
        <v>327</v>
      </c>
      <c r="B33" s="226"/>
      <c r="C33" s="84" t="s">
        <v>328</v>
      </c>
      <c r="D33" s="399" t="s">
        <v>557</v>
      </c>
      <c r="E33" s="402">
        <v>846.25222499999995</v>
      </c>
      <c r="F33" s="402"/>
      <c r="G33" s="21"/>
    </row>
    <row r="34" spans="1:12" s="42" customFormat="1" ht="15" customHeight="1" x14ac:dyDescent="0.35">
      <c r="A34" s="48"/>
      <c r="B34" s="31"/>
      <c r="C34" s="59"/>
      <c r="D34" s="384" t="s">
        <v>73</v>
      </c>
      <c r="E34" s="59"/>
      <c r="F34" s="326"/>
      <c r="G34" s="33"/>
    </row>
    <row r="35" spans="1:12" s="42" customFormat="1" ht="189" customHeight="1" x14ac:dyDescent="0.35">
      <c r="A35" s="173" t="s">
        <v>57</v>
      </c>
      <c r="B35" s="27"/>
      <c r="C35" s="60" t="s">
        <v>44</v>
      </c>
      <c r="D35" s="383" t="s">
        <v>161</v>
      </c>
      <c r="E35" s="150">
        <v>402.64</v>
      </c>
      <c r="F35" s="402">
        <f>E35*1.05*1.3*0.045</f>
        <v>24.732161999999999</v>
      </c>
      <c r="G35" s="21"/>
    </row>
    <row r="36" spans="1:12" s="169" customFormat="1" ht="14.25" customHeight="1" x14ac:dyDescent="0.35">
      <c r="A36" s="81"/>
      <c r="B36" s="85"/>
      <c r="C36" s="85"/>
      <c r="D36" s="400" t="s">
        <v>151</v>
      </c>
      <c r="E36" s="35"/>
      <c r="F36" s="328"/>
      <c r="G36" s="169" t="s">
        <v>46</v>
      </c>
    </row>
    <row r="37" spans="1:12" s="157" customFormat="1" ht="135" customHeight="1" x14ac:dyDescent="0.35">
      <c r="A37" s="173" t="s">
        <v>436</v>
      </c>
      <c r="B37" s="27"/>
      <c r="C37" s="60" t="s">
        <v>150</v>
      </c>
      <c r="D37" s="383" t="s">
        <v>437</v>
      </c>
      <c r="E37" s="402">
        <v>1979.0520750000001</v>
      </c>
      <c r="F37" s="402"/>
      <c r="G37" s="21"/>
    </row>
    <row r="38" spans="1:12" s="231" customFormat="1" ht="113.25" customHeight="1" x14ac:dyDescent="0.35">
      <c r="A38" s="230" t="s">
        <v>347</v>
      </c>
      <c r="B38" s="27"/>
      <c r="C38" s="60" t="s">
        <v>351</v>
      </c>
      <c r="D38" s="383" t="s">
        <v>354</v>
      </c>
      <c r="E38" s="402">
        <v>3172.3555500000002</v>
      </c>
      <c r="F38" s="402"/>
      <c r="G38" s="21"/>
    </row>
    <row r="39" spans="1:12" x14ac:dyDescent="0.35">
      <c r="A39" s="81"/>
      <c r="B39" s="35"/>
      <c r="C39" s="85"/>
      <c r="D39" s="400" t="s">
        <v>457</v>
      </c>
      <c r="E39" s="85"/>
      <c r="F39" s="329"/>
      <c r="L39" t="s">
        <v>46</v>
      </c>
    </row>
    <row r="40" spans="1:12" s="26" customFormat="1" ht="93.75" customHeight="1" x14ac:dyDescent="0.35">
      <c r="A40" s="191" t="s">
        <v>91</v>
      </c>
      <c r="B40" s="10"/>
      <c r="C40" s="86"/>
      <c r="D40" s="387" t="s">
        <v>558</v>
      </c>
      <c r="E40" s="402">
        <v>79.791075000000006</v>
      </c>
      <c r="F40" s="402"/>
      <c r="G40" s="1"/>
      <c r="H40" s="169"/>
      <c r="I40" s="169"/>
      <c r="J40" s="169"/>
      <c r="K40" s="169"/>
      <c r="L40" s="169"/>
    </row>
    <row r="41" spans="1:12" s="26" customFormat="1" ht="93.75" customHeight="1" x14ac:dyDescent="0.35">
      <c r="A41" s="371" t="s">
        <v>889</v>
      </c>
      <c r="B41" s="10"/>
      <c r="C41" s="86"/>
      <c r="D41" s="128" t="s">
        <v>890</v>
      </c>
      <c r="E41" s="402">
        <v>45.085950000000004</v>
      </c>
      <c r="F41" s="402"/>
      <c r="G41" s="1"/>
      <c r="H41" s="209"/>
      <c r="I41" s="209"/>
      <c r="J41" s="209"/>
      <c r="K41" s="209"/>
      <c r="L41" s="209"/>
    </row>
    <row r="42" spans="1:12" s="26" customFormat="1" ht="93.75" customHeight="1" x14ac:dyDescent="0.35">
      <c r="A42" s="305" t="s">
        <v>904</v>
      </c>
      <c r="B42" s="10"/>
      <c r="C42" s="86"/>
      <c r="D42" s="128" t="s">
        <v>908</v>
      </c>
      <c r="E42" s="402">
        <v>42.321825000000004</v>
      </c>
      <c r="F42" s="402"/>
      <c r="G42" s="1"/>
      <c r="H42" s="209"/>
      <c r="I42" s="209"/>
      <c r="J42" s="209"/>
      <c r="K42" s="209"/>
      <c r="L42" s="209"/>
    </row>
    <row r="43" spans="1:12" s="26" customFormat="1" ht="68.25" customHeight="1" x14ac:dyDescent="0.35">
      <c r="A43" s="204" t="s">
        <v>617</v>
      </c>
      <c r="B43" s="10"/>
      <c r="C43" s="86"/>
      <c r="D43" s="128" t="s">
        <v>618</v>
      </c>
      <c r="E43" s="402">
        <v>53.931150000000009</v>
      </c>
      <c r="F43" s="402"/>
      <c r="G43" s="1"/>
      <c r="H43" s="169"/>
      <c r="I43" s="169"/>
      <c r="J43" s="169"/>
      <c r="K43" s="169"/>
      <c r="L43" s="169"/>
    </row>
    <row r="44" spans="1:12" ht="54" customHeight="1" x14ac:dyDescent="0.35">
      <c r="A44" s="80" t="s">
        <v>58</v>
      </c>
      <c r="B44" s="10"/>
      <c r="C44" s="61"/>
      <c r="D44" s="401" t="s">
        <v>1047</v>
      </c>
      <c r="E44" s="402">
        <v>367.50577500000003</v>
      </c>
      <c r="F44" s="402"/>
    </row>
    <row r="45" spans="1:12" ht="57" customHeight="1" x14ac:dyDescent="0.35">
      <c r="A45" s="80" t="s">
        <v>59</v>
      </c>
      <c r="B45" s="10"/>
      <c r="C45" s="61"/>
      <c r="D45" s="128" t="s">
        <v>1046</v>
      </c>
      <c r="E45" s="402">
        <v>379.11510000000004</v>
      </c>
      <c r="F45" s="402"/>
    </row>
    <row r="46" spans="1:12" ht="56.25" customHeight="1" x14ac:dyDescent="0.35">
      <c r="A46" s="179" t="s">
        <v>79</v>
      </c>
      <c r="B46" s="10"/>
      <c r="C46" s="86"/>
      <c r="D46" s="398" t="s">
        <v>1045</v>
      </c>
      <c r="E46" s="142"/>
      <c r="F46" s="330"/>
    </row>
    <row r="47" spans="1:12" x14ac:dyDescent="0.35">
      <c r="A47" s="170" t="s">
        <v>105</v>
      </c>
    </row>
    <row r="48" spans="1:12" s="169" customFormat="1" x14ac:dyDescent="0.35">
      <c r="A48" s="170" t="s">
        <v>148</v>
      </c>
      <c r="B48" s="2"/>
      <c r="C48" s="66"/>
      <c r="D48" s="70"/>
      <c r="E48" s="104"/>
      <c r="F48" s="331"/>
      <c r="G48" s="1"/>
    </row>
    <row r="49" spans="1:6" s="169" customFormat="1" x14ac:dyDescent="0.35">
      <c r="A49" s="155" t="s">
        <v>154</v>
      </c>
      <c r="B49" s="104"/>
      <c r="C49" s="66"/>
      <c r="D49" s="104"/>
      <c r="E49" s="17"/>
      <c r="F49" s="323"/>
    </row>
    <row r="50" spans="1:6" s="169" customFormat="1" x14ac:dyDescent="0.35">
      <c r="A50" s="155" t="s">
        <v>158</v>
      </c>
      <c r="B50" s="104"/>
      <c r="C50" s="66"/>
      <c r="D50" s="104"/>
      <c r="E50" s="17"/>
      <c r="F50" s="323"/>
    </row>
    <row r="51" spans="1:6" s="169" customFormat="1" x14ac:dyDescent="0.35">
      <c r="A51" s="155" t="s">
        <v>159</v>
      </c>
      <c r="B51" s="104"/>
      <c r="C51" s="66"/>
      <c r="D51" s="104"/>
      <c r="E51" s="17"/>
      <c r="F51" s="323"/>
    </row>
    <row r="52" spans="1:6" s="169" customFormat="1" x14ac:dyDescent="0.35">
      <c r="A52" s="201" t="s">
        <v>235</v>
      </c>
      <c r="B52" s="104"/>
      <c r="C52" s="66"/>
      <c r="D52" s="104"/>
      <c r="E52" s="209"/>
      <c r="F52" s="323"/>
    </row>
    <row r="53" spans="1:6" x14ac:dyDescent="0.35">
      <c r="A53" s="171" t="s">
        <v>114</v>
      </c>
    </row>
    <row r="54" spans="1:6" x14ac:dyDescent="0.35">
      <c r="A54" s="170"/>
    </row>
  </sheetData>
  <pageMargins left="0.70866141732283472" right="0.59055118110236227" top="0.74803149606299213" bottom="0.74803149606299213" header="0.31496062992125984" footer="0.31496062992125984"/>
  <pageSetup paperSize="9" scale="84" fitToHeight="0" orientation="landscape" r:id="rId1"/>
  <rowBreaks count="2" manualBreakCount="2">
    <brk id="19" max="18" man="1"/>
    <brk id="2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G8"/>
  <sheetViews>
    <sheetView showGridLines="0" view="pageBreakPreview" zoomScaleSheetLayoutView="100" workbookViewId="0">
      <pane ySplit="3" topLeftCell="A4" activePane="bottomLeft" state="frozen"/>
      <selection activeCell="A5" sqref="A5"/>
      <selection pane="bottomLeft" activeCell="A3" sqref="A3:F3"/>
    </sheetView>
  </sheetViews>
  <sheetFormatPr defaultRowHeight="14.5" x14ac:dyDescent="0.35"/>
  <cols>
    <col min="1" max="1" width="15.453125" style="57" customWidth="1"/>
    <col min="2" max="2" width="16" style="104" customWidth="1"/>
    <col min="3" max="3" width="15.7265625" style="66" customWidth="1"/>
    <col min="4" max="4" width="78.54296875" style="70" customWidth="1"/>
    <col min="5" max="5" width="17.81640625" style="104" customWidth="1"/>
    <col min="6" max="6" width="13.1796875" style="159" customWidth="1"/>
    <col min="7" max="7" width="0.1796875" style="1" customWidth="1"/>
  </cols>
  <sheetData>
    <row r="1" spans="1:7" s="209" customFormat="1" ht="20.25" customHeight="1" x14ac:dyDescent="0.35">
      <c r="A1" s="276"/>
      <c r="B1" s="277"/>
      <c r="C1" s="277"/>
      <c r="D1" s="277"/>
      <c r="E1" s="277"/>
      <c r="F1" s="278"/>
    </row>
    <row r="2" spans="1:7" s="209" customFormat="1" ht="20.25" customHeight="1" x14ac:dyDescent="0.4">
      <c r="A2" s="279"/>
      <c r="B2" s="280"/>
      <c r="C2" s="280"/>
      <c r="D2" s="280"/>
      <c r="E2" s="280"/>
      <c r="F2" s="311"/>
    </row>
    <row r="3" spans="1:7" s="14" customFormat="1" ht="42.75" customHeight="1" x14ac:dyDescent="0.35">
      <c r="A3" s="92" t="s">
        <v>1043</v>
      </c>
      <c r="B3" s="92" t="s">
        <v>204</v>
      </c>
      <c r="C3" s="144" t="s">
        <v>2</v>
      </c>
      <c r="D3" s="92" t="s">
        <v>1044</v>
      </c>
      <c r="E3" s="68" t="s">
        <v>1042</v>
      </c>
      <c r="F3" s="160" t="s">
        <v>1</v>
      </c>
      <c r="G3" s="21"/>
    </row>
    <row r="4" spans="1:7" s="23" customFormat="1" ht="15" customHeight="1" x14ac:dyDescent="0.35">
      <c r="A4" s="146"/>
      <c r="B4" s="146"/>
      <c r="C4" s="146"/>
      <c r="D4" s="147" t="s">
        <v>102</v>
      </c>
      <c r="E4" s="146"/>
      <c r="F4" s="164"/>
      <c r="G4" s="30"/>
    </row>
    <row r="5" spans="1:7" s="209" customFormat="1" ht="114" customHeight="1" x14ac:dyDescent="0.35">
      <c r="A5" s="257" t="s">
        <v>877</v>
      </c>
      <c r="B5" s="96"/>
      <c r="C5" s="258" t="s">
        <v>878</v>
      </c>
      <c r="D5" s="398" t="s">
        <v>879</v>
      </c>
      <c r="E5" s="396">
        <v>416.33865000000003</v>
      </c>
      <c r="F5" s="396"/>
      <c r="G5" s="1"/>
    </row>
    <row r="6" spans="1:7" ht="126" customHeight="1" x14ac:dyDescent="0.35">
      <c r="A6" s="50" t="s">
        <v>98</v>
      </c>
      <c r="B6" s="102"/>
      <c r="C6" s="103" t="s">
        <v>99</v>
      </c>
      <c r="D6" s="308" t="s">
        <v>162</v>
      </c>
      <c r="E6" s="396">
        <v>2511.0540000000001</v>
      </c>
      <c r="F6" s="396"/>
    </row>
    <row r="7" spans="1:7" s="169" customFormat="1" ht="126" customHeight="1" x14ac:dyDescent="0.35">
      <c r="A7" s="50" t="s">
        <v>237</v>
      </c>
      <c r="B7" s="102"/>
      <c r="C7" s="156" t="s">
        <v>239</v>
      </c>
      <c r="D7" s="308" t="s">
        <v>238</v>
      </c>
      <c r="E7" s="396">
        <v>2592.9335249999999</v>
      </c>
      <c r="F7" s="396"/>
      <c r="G7" s="1"/>
    </row>
    <row r="8" spans="1:7" x14ac:dyDescent="0.35">
      <c r="A8" s="175" t="s">
        <v>160</v>
      </c>
      <c r="B8" s="176"/>
      <c r="C8" s="177"/>
      <c r="D8" s="176"/>
      <c r="E8" s="178"/>
      <c r="F8" s="332"/>
    </row>
  </sheetData>
  <pageMargins left="0.70866141732283472" right="0.59055118110236227" top="0.74803149606299213" bottom="0.74803149606299213" header="0.31496062992125984" footer="0.31496062992125984"/>
  <pageSetup paperSize="9" scale="8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9" tint="-0.249977111117893"/>
    <pageSetUpPr fitToPage="1"/>
  </sheetPr>
  <dimension ref="A1:F14"/>
  <sheetViews>
    <sheetView showGridLines="0" view="pageBreakPreview" zoomScaleSheetLayoutView="100" workbookViewId="0">
      <pane ySplit="3" topLeftCell="A4" activePane="bottomLeft" state="frozen"/>
      <selection activeCell="A5" sqref="A5"/>
      <selection pane="bottomLeft" activeCell="A3" sqref="A3:F3"/>
    </sheetView>
  </sheetViews>
  <sheetFormatPr defaultRowHeight="14.5" x14ac:dyDescent="0.35"/>
  <cols>
    <col min="1" max="1" width="14.81640625" style="57" customWidth="1"/>
    <col min="2" max="2" width="16" style="104" customWidth="1"/>
    <col min="3" max="3" width="15.54296875" style="104" customWidth="1"/>
    <col min="4" max="4" width="85.1796875" style="108" customWidth="1"/>
    <col min="5" max="5" width="14.7265625" style="71" customWidth="1"/>
    <col min="6" max="6" width="14" style="162"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11"/>
    </row>
    <row r="3" spans="1:6" s="5" customFormat="1" ht="31.5" customHeight="1" x14ac:dyDescent="0.2">
      <c r="A3" s="92" t="s">
        <v>1043</v>
      </c>
      <c r="B3" s="92" t="s">
        <v>204</v>
      </c>
      <c r="C3" s="144" t="s">
        <v>2</v>
      </c>
      <c r="D3" s="92" t="s">
        <v>1044</v>
      </c>
      <c r="E3" s="68" t="s">
        <v>1042</v>
      </c>
      <c r="F3" s="160" t="s">
        <v>1</v>
      </c>
    </row>
    <row r="4" spans="1:6" s="5" customFormat="1" ht="15" hidden="1" customHeight="1" x14ac:dyDescent="0.2">
      <c r="A4" s="94"/>
      <c r="B4" s="94"/>
      <c r="C4" s="94"/>
      <c r="D4" s="106"/>
      <c r="E4" s="107"/>
      <c r="F4" s="165"/>
    </row>
    <row r="5" spans="1:6" ht="15" customHeight="1" x14ac:dyDescent="0.35">
      <c r="A5" s="76"/>
      <c r="B5" s="82"/>
      <c r="C5" s="82"/>
      <c r="D5" s="87" t="s">
        <v>0</v>
      </c>
      <c r="E5" s="82"/>
      <c r="F5" s="161"/>
    </row>
    <row r="6" spans="1:6" s="209" customFormat="1" ht="94.5" customHeight="1" x14ac:dyDescent="0.35">
      <c r="A6" s="257" t="s">
        <v>956</v>
      </c>
      <c r="B6" s="6"/>
      <c r="C6" s="258" t="s">
        <v>687</v>
      </c>
      <c r="D6" s="111" t="s">
        <v>976</v>
      </c>
      <c r="E6" s="403">
        <v>238.88182500000002</v>
      </c>
      <c r="F6" s="403"/>
    </row>
    <row r="7" spans="1:6" s="209" customFormat="1" ht="98.25" customHeight="1" x14ac:dyDescent="0.35">
      <c r="A7" s="257" t="s">
        <v>928</v>
      </c>
      <c r="B7" s="6"/>
      <c r="C7" s="258" t="s">
        <v>688</v>
      </c>
      <c r="D7" s="111" t="s">
        <v>978</v>
      </c>
      <c r="E7" s="403">
        <v>269.59432499999997</v>
      </c>
      <c r="F7" s="403"/>
    </row>
    <row r="8" spans="1:6" s="209" customFormat="1" ht="111.75" customHeight="1" x14ac:dyDescent="0.35">
      <c r="A8" s="368" t="s">
        <v>959</v>
      </c>
      <c r="B8" s="10"/>
      <c r="C8" s="258" t="s">
        <v>962</v>
      </c>
      <c r="D8" s="111" t="s">
        <v>998</v>
      </c>
      <c r="E8" s="403">
        <v>378.807975</v>
      </c>
      <c r="F8" s="403"/>
    </row>
    <row r="9" spans="1:6" s="209" customFormat="1" ht="102" customHeight="1" x14ac:dyDescent="0.35">
      <c r="A9" s="257" t="s">
        <v>960</v>
      </c>
      <c r="B9" s="6"/>
      <c r="C9" s="258" t="s">
        <v>962</v>
      </c>
      <c r="D9" s="111" t="s">
        <v>999</v>
      </c>
      <c r="E9" s="403">
        <v>393.85710000000006</v>
      </c>
      <c r="F9" s="403"/>
    </row>
    <row r="10" spans="1:6" s="209" customFormat="1" ht="100.5" customHeight="1" x14ac:dyDescent="0.35">
      <c r="A10" s="376" t="s">
        <v>961</v>
      </c>
      <c r="B10" s="10"/>
      <c r="C10" s="258" t="s">
        <v>963</v>
      </c>
      <c r="D10" s="111" t="s">
        <v>977</v>
      </c>
      <c r="E10" s="403">
        <v>537.16162500000007</v>
      </c>
      <c r="F10" s="403"/>
    </row>
    <row r="11" spans="1:6" s="209" customFormat="1" ht="84.75" customHeight="1" x14ac:dyDescent="0.35">
      <c r="A11" s="257" t="s">
        <v>901</v>
      </c>
      <c r="B11" s="6"/>
      <c r="C11" s="258" t="s">
        <v>612</v>
      </c>
      <c r="D11" s="111" t="s">
        <v>918</v>
      </c>
      <c r="E11" s="403">
        <v>572.66527499999995</v>
      </c>
      <c r="F11" s="403"/>
    </row>
    <row r="12" spans="1:6" s="167" customFormat="1" ht="95.25" customHeight="1" x14ac:dyDescent="0.35">
      <c r="A12" s="50" t="s">
        <v>991</v>
      </c>
      <c r="B12" s="6"/>
      <c r="C12" s="156" t="s">
        <v>612</v>
      </c>
      <c r="D12" s="111" t="s">
        <v>992</v>
      </c>
      <c r="E12" s="404">
        <v>798.53</v>
      </c>
      <c r="F12" s="158" t="s">
        <v>909</v>
      </c>
    </row>
    <row r="13" spans="1:6" s="167" customFormat="1" ht="98.25" customHeight="1" x14ac:dyDescent="0.35">
      <c r="A13" s="50" t="s">
        <v>873</v>
      </c>
      <c r="B13" s="6"/>
      <c r="C13" s="258" t="s">
        <v>874</v>
      </c>
      <c r="D13" s="143" t="s">
        <v>1000</v>
      </c>
      <c r="E13" s="404">
        <v>2592.87</v>
      </c>
      <c r="F13" s="403"/>
    </row>
    <row r="14" spans="1:6" x14ac:dyDescent="0.35">
      <c r="A14" s="55" t="s">
        <v>106</v>
      </c>
    </row>
  </sheetData>
  <pageMargins left="0.70866141732283472" right="0.70866141732283472" top="0.74803149606299213" bottom="0.74803149606299213" header="0.31496062992125984" footer="0.31496062992125984"/>
  <pageSetup paperSize="9" scale="81" fitToHeight="0" orientation="landscape" horizont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9" tint="-0.249977111117893"/>
    <pageSetUpPr fitToPage="1"/>
  </sheetPr>
  <dimension ref="A1:F14"/>
  <sheetViews>
    <sheetView showGridLines="0" view="pageBreakPreview" zoomScaleSheetLayoutView="100" workbookViewId="0">
      <pane ySplit="3" topLeftCell="A13" activePane="bottomLeft" state="frozen"/>
      <selection activeCell="A2" sqref="A2"/>
      <selection pane="bottomLeft" activeCell="G11" sqref="G11"/>
    </sheetView>
  </sheetViews>
  <sheetFormatPr defaultRowHeight="14.5" x14ac:dyDescent="0.35"/>
  <cols>
    <col min="1" max="1" width="14.453125" style="57" customWidth="1"/>
    <col min="2" max="2" width="16.54296875" style="57" customWidth="1"/>
    <col min="3" max="3" width="0.26953125" style="57" hidden="1" customWidth="1"/>
    <col min="4" max="4" width="84.7265625" style="70" customWidth="1"/>
    <col min="5" max="5" width="13.81640625" style="71" customWidth="1"/>
    <col min="6" max="6" width="12.453125" style="334" customWidth="1"/>
    <col min="7" max="7" width="77.7265625"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11"/>
    </row>
    <row r="3" spans="1:6" s="5" customFormat="1" ht="45.75" customHeight="1" x14ac:dyDescent="0.2">
      <c r="A3" s="92" t="s">
        <v>1043</v>
      </c>
      <c r="B3" s="92" t="s">
        <v>204</v>
      </c>
      <c r="C3" s="144" t="s">
        <v>2</v>
      </c>
      <c r="D3" s="92" t="s">
        <v>1044</v>
      </c>
      <c r="E3" s="68" t="s">
        <v>1042</v>
      </c>
      <c r="F3" s="160" t="s">
        <v>1</v>
      </c>
    </row>
    <row r="4" spans="1:6" s="4" customFormat="1" ht="15" customHeight="1" x14ac:dyDescent="0.35">
      <c r="A4" s="76"/>
      <c r="B4" s="82"/>
      <c r="C4" s="82"/>
      <c r="D4" s="87" t="s">
        <v>18</v>
      </c>
      <c r="E4" s="82"/>
      <c r="F4" s="161"/>
    </row>
    <row r="5" spans="1:6" ht="15" customHeight="1" x14ac:dyDescent="0.35">
      <c r="A5" s="48"/>
      <c r="B5" s="59"/>
      <c r="C5" s="59"/>
      <c r="D5" s="407" t="s">
        <v>17</v>
      </c>
      <c r="E5" s="59"/>
      <c r="F5" s="314"/>
    </row>
    <row r="6" spans="1:6" s="209" customFormat="1" ht="66" customHeight="1" x14ac:dyDescent="0.35">
      <c r="A6" s="49" t="s">
        <v>313</v>
      </c>
      <c r="B6" s="34"/>
      <c r="C6" s="34"/>
      <c r="D6" s="408" t="s">
        <v>1049</v>
      </c>
      <c r="E6" s="390">
        <v>6.3882000000000003</v>
      </c>
      <c r="F6" s="390"/>
    </row>
    <row r="7" spans="1:6" ht="47.25" customHeight="1" x14ac:dyDescent="0.35">
      <c r="A7" s="49" t="s">
        <v>16</v>
      </c>
      <c r="B7" s="34"/>
      <c r="C7" s="34"/>
      <c r="D7" s="408" t="s">
        <v>15</v>
      </c>
      <c r="E7" s="390">
        <v>17.751825</v>
      </c>
      <c r="F7" s="390"/>
    </row>
    <row r="8" spans="1:6" s="167" customFormat="1" ht="66" customHeight="1" x14ac:dyDescent="0.35">
      <c r="A8" s="50" t="s">
        <v>140</v>
      </c>
      <c r="B8" s="6"/>
      <c r="C8" s="6"/>
      <c r="D8" s="405" t="s">
        <v>141</v>
      </c>
      <c r="E8" s="390">
        <v>64.732500000000002</v>
      </c>
      <c r="F8" s="390"/>
    </row>
    <row r="9" spans="1:6" s="209" customFormat="1" ht="87" customHeight="1" x14ac:dyDescent="0.35">
      <c r="A9" s="257" t="s">
        <v>379</v>
      </c>
      <c r="B9" s="6"/>
      <c r="C9" s="6"/>
      <c r="D9" s="409" t="s">
        <v>447</v>
      </c>
      <c r="E9" s="390">
        <v>82.037812500000001</v>
      </c>
      <c r="F9" s="390"/>
    </row>
    <row r="10" spans="1:6" s="209" customFormat="1" ht="65.25" customHeight="1" x14ac:dyDescent="0.35">
      <c r="A10" s="50" t="s">
        <v>310</v>
      </c>
      <c r="B10" s="6"/>
      <c r="C10" s="6"/>
      <c r="D10" s="409" t="s">
        <v>1048</v>
      </c>
      <c r="E10" s="390">
        <v>68.925937500000003</v>
      </c>
      <c r="F10" s="390"/>
    </row>
    <row r="11" spans="1:6" s="209" customFormat="1" ht="65.25" customHeight="1" x14ac:dyDescent="0.35">
      <c r="A11" s="50" t="s">
        <v>435</v>
      </c>
      <c r="B11" s="6"/>
      <c r="C11" s="6"/>
      <c r="D11" s="405" t="s">
        <v>448</v>
      </c>
      <c r="E11" s="390">
        <v>141.1003125</v>
      </c>
      <c r="F11" s="390"/>
    </row>
    <row r="12" spans="1:6" s="209" customFormat="1" x14ac:dyDescent="0.35">
      <c r="A12" s="81"/>
      <c r="B12" s="138"/>
      <c r="C12" s="138"/>
      <c r="D12" s="410" t="s">
        <v>871</v>
      </c>
      <c r="E12" s="138"/>
      <c r="F12" s="333"/>
    </row>
    <row r="13" spans="1:6" s="209" customFormat="1" ht="293.25" customHeight="1" x14ac:dyDescent="0.35">
      <c r="A13" s="257" t="s">
        <v>860</v>
      </c>
      <c r="B13" s="102"/>
      <c r="C13" s="102"/>
      <c r="D13" s="411" t="s">
        <v>886</v>
      </c>
      <c r="E13" s="152">
        <v>169.53</v>
      </c>
      <c r="F13" s="312"/>
    </row>
    <row r="14" spans="1:6" x14ac:dyDescent="0.35">
      <c r="A14" s="201"/>
    </row>
  </sheetData>
  <pageMargins left="0.7" right="0.7" top="0.75" bottom="0.75" header="0.3" footer="0.3"/>
  <pageSetup paperSize="9" scale="92" fitToHeight="0" orientation="landscape"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9" tint="-0.249977111117893"/>
    <pageSetUpPr fitToPage="1"/>
  </sheetPr>
  <dimension ref="A1:L57"/>
  <sheetViews>
    <sheetView showGridLines="0" view="pageBreakPreview" zoomScaleSheetLayoutView="100" workbookViewId="0">
      <pane ySplit="3" topLeftCell="A55" activePane="bottomLeft" state="frozen"/>
      <selection activeCell="A2" sqref="A2"/>
      <selection pane="bottomLeft" activeCell="A3" sqref="A3:F3"/>
    </sheetView>
  </sheetViews>
  <sheetFormatPr defaultRowHeight="14.5" x14ac:dyDescent="0.35"/>
  <cols>
    <col min="1" max="1" width="15.54296875" style="57" customWidth="1"/>
    <col min="2" max="2" width="11.54296875" style="104" customWidth="1"/>
    <col min="3" max="3" width="16" style="104" customWidth="1"/>
    <col min="4" max="4" width="88.1796875" style="108" customWidth="1"/>
    <col min="5" max="5" width="16.26953125" style="117" customWidth="1"/>
    <col min="6" max="6" width="13.1796875" style="159"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37"/>
    </row>
    <row r="3" spans="1:6" s="5" customFormat="1" ht="48.75" customHeight="1" x14ac:dyDescent="0.2">
      <c r="A3" s="92" t="s">
        <v>1043</v>
      </c>
      <c r="B3" s="92" t="s">
        <v>204</v>
      </c>
      <c r="C3" s="144" t="s">
        <v>2</v>
      </c>
      <c r="D3" s="92" t="s">
        <v>1044</v>
      </c>
      <c r="E3" s="68" t="s">
        <v>1042</v>
      </c>
      <c r="F3" s="160" t="s">
        <v>1</v>
      </c>
    </row>
    <row r="4" spans="1:6" ht="15" customHeight="1" x14ac:dyDescent="0.35">
      <c r="A4" s="76"/>
      <c r="B4" s="82"/>
      <c r="C4" s="82"/>
      <c r="D4" s="87" t="s">
        <v>4</v>
      </c>
      <c r="E4" s="82"/>
      <c r="F4" s="338"/>
    </row>
    <row r="5" spans="1:6" s="19" customFormat="1" ht="15" customHeight="1" x14ac:dyDescent="0.35">
      <c r="A5" s="77"/>
      <c r="B5" s="83"/>
      <c r="C5" s="83"/>
      <c r="D5" s="88" t="s">
        <v>353</v>
      </c>
      <c r="E5" s="83"/>
      <c r="F5" s="339"/>
    </row>
    <row r="6" spans="1:6" s="209" customFormat="1" ht="69" customHeight="1" x14ac:dyDescent="0.35">
      <c r="A6" s="232" t="s">
        <v>332</v>
      </c>
      <c r="B6" s="232"/>
      <c r="C6" s="64" t="s">
        <v>127</v>
      </c>
      <c r="D6" s="398" t="s">
        <v>640</v>
      </c>
      <c r="E6" s="412">
        <v>94.225950000000012</v>
      </c>
      <c r="F6" s="412"/>
    </row>
    <row r="7" spans="1:6" ht="69" customHeight="1" x14ac:dyDescent="0.35">
      <c r="A7" s="232" t="s">
        <v>334</v>
      </c>
      <c r="B7" s="233"/>
      <c r="C7" s="64" t="s">
        <v>120</v>
      </c>
      <c r="D7" s="128" t="s">
        <v>355</v>
      </c>
      <c r="E7" s="412">
        <v>98.157150000000001</v>
      </c>
      <c r="F7" s="412"/>
    </row>
    <row r="8" spans="1:6" s="209" customFormat="1" ht="63" customHeight="1" x14ac:dyDescent="0.35">
      <c r="A8" s="232" t="s">
        <v>333</v>
      </c>
      <c r="B8" s="233"/>
      <c r="C8" s="64" t="s">
        <v>120</v>
      </c>
      <c r="D8" s="128" t="s">
        <v>356</v>
      </c>
      <c r="E8" s="417">
        <v>98.71</v>
      </c>
      <c r="F8" s="158" t="s">
        <v>909</v>
      </c>
    </row>
    <row r="9" spans="1:6" s="209" customFormat="1" ht="63" customHeight="1" x14ac:dyDescent="0.35">
      <c r="A9" s="232" t="s">
        <v>621</v>
      </c>
      <c r="B9" s="232"/>
      <c r="C9" s="64" t="s">
        <v>625</v>
      </c>
      <c r="D9" s="398" t="s">
        <v>626</v>
      </c>
      <c r="E9" s="412">
        <v>142.62885</v>
      </c>
      <c r="F9" s="412"/>
    </row>
    <row r="10" spans="1:6" s="8" customFormat="1" ht="67.5" customHeight="1" x14ac:dyDescent="0.35">
      <c r="A10" s="232" t="s">
        <v>624</v>
      </c>
      <c r="B10" s="233"/>
      <c r="C10" s="64" t="s">
        <v>625</v>
      </c>
      <c r="D10" s="128" t="s">
        <v>1055</v>
      </c>
      <c r="E10" s="412">
        <v>163.69762499999999</v>
      </c>
      <c r="F10" s="412"/>
    </row>
    <row r="11" spans="1:6" s="256" customFormat="1" ht="15" customHeight="1" x14ac:dyDescent="0.35">
      <c r="A11" s="77"/>
      <c r="B11" s="83"/>
      <c r="C11" s="83"/>
      <c r="D11" s="414" t="s">
        <v>454</v>
      </c>
      <c r="E11" s="83"/>
      <c r="F11" s="339"/>
    </row>
    <row r="12" spans="1:6" s="209" customFormat="1" ht="70.5" customHeight="1" x14ac:dyDescent="0.35">
      <c r="A12" s="52" t="s">
        <v>430</v>
      </c>
      <c r="B12" s="32"/>
      <c r="C12" s="84" t="s">
        <v>126</v>
      </c>
      <c r="D12" s="379" t="s">
        <v>635</v>
      </c>
      <c r="E12" s="418">
        <v>122.85</v>
      </c>
      <c r="F12" s="318" t="s">
        <v>909</v>
      </c>
    </row>
    <row r="13" spans="1:6" s="209" customFormat="1" ht="69.75" customHeight="1" x14ac:dyDescent="0.35">
      <c r="A13" s="51" t="s">
        <v>429</v>
      </c>
      <c r="B13" s="51"/>
      <c r="C13" s="61" t="s">
        <v>119</v>
      </c>
      <c r="D13" s="128" t="s">
        <v>596</v>
      </c>
      <c r="E13" s="419">
        <v>181.82</v>
      </c>
      <c r="F13" s="412"/>
    </row>
    <row r="14" spans="1:6" s="231" customFormat="1" ht="15" customHeight="1" x14ac:dyDescent="0.35">
      <c r="A14" s="77"/>
      <c r="B14" s="83"/>
      <c r="C14" s="83"/>
      <c r="D14" s="414" t="s">
        <v>76</v>
      </c>
      <c r="E14" s="83"/>
      <c r="F14" s="339"/>
    </row>
    <row r="15" spans="1:6" s="209" customFormat="1" ht="75" customHeight="1" x14ac:dyDescent="0.35">
      <c r="A15" s="51" t="s">
        <v>421</v>
      </c>
      <c r="B15" s="7"/>
      <c r="C15" s="62" t="s">
        <v>117</v>
      </c>
      <c r="D15" s="128" t="s">
        <v>646</v>
      </c>
      <c r="E15" s="419">
        <v>69.66</v>
      </c>
      <c r="F15" s="158" t="s">
        <v>909</v>
      </c>
    </row>
    <row r="16" spans="1:6" s="209" customFormat="1" ht="79.5" customHeight="1" x14ac:dyDescent="0.35">
      <c r="A16" s="257" t="s">
        <v>926</v>
      </c>
      <c r="B16" s="257"/>
      <c r="C16" s="61" t="s">
        <v>127</v>
      </c>
      <c r="D16" s="398" t="s">
        <v>955</v>
      </c>
      <c r="E16" s="420">
        <v>69.959999999999994</v>
      </c>
      <c r="F16" s="312" t="s">
        <v>909</v>
      </c>
    </row>
    <row r="17" spans="1:6" ht="79.5" customHeight="1" x14ac:dyDescent="0.35">
      <c r="A17" s="257" t="s">
        <v>418</v>
      </c>
      <c r="B17" s="257"/>
      <c r="C17" s="61" t="s">
        <v>127</v>
      </c>
      <c r="D17" s="416" t="s">
        <v>419</v>
      </c>
      <c r="E17" s="420">
        <v>69.959999999999994</v>
      </c>
      <c r="F17" s="312" t="s">
        <v>909</v>
      </c>
    </row>
    <row r="18" spans="1:6" ht="63" customHeight="1" x14ac:dyDescent="0.35">
      <c r="A18" s="80" t="s">
        <v>144</v>
      </c>
      <c r="B18" s="7"/>
      <c r="C18" s="61" t="s">
        <v>119</v>
      </c>
      <c r="D18" s="128" t="s">
        <v>451</v>
      </c>
      <c r="E18" s="413">
        <v>103.07</v>
      </c>
      <c r="F18" s="211"/>
    </row>
    <row r="19" spans="1:6" s="169" customFormat="1" ht="71.25" customHeight="1" x14ac:dyDescent="0.35">
      <c r="A19" s="51" t="s">
        <v>136</v>
      </c>
      <c r="B19" s="7"/>
      <c r="C19" s="61" t="s">
        <v>117</v>
      </c>
      <c r="D19" s="128" t="s">
        <v>175</v>
      </c>
      <c r="E19" s="412">
        <v>92.076075000000003</v>
      </c>
      <c r="F19" s="412"/>
    </row>
    <row r="20" spans="1:6" s="209" customFormat="1" ht="71.25" customHeight="1" x14ac:dyDescent="0.35">
      <c r="A20" s="257" t="s">
        <v>133</v>
      </c>
      <c r="B20" s="257"/>
      <c r="C20" s="61" t="s">
        <v>127</v>
      </c>
      <c r="D20" s="398" t="s">
        <v>174</v>
      </c>
      <c r="E20" s="412">
        <v>99.017099999999999</v>
      </c>
      <c r="F20" s="412"/>
    </row>
    <row r="21" spans="1:6" ht="81" customHeight="1" x14ac:dyDescent="0.35">
      <c r="A21" s="358" t="s">
        <v>196</v>
      </c>
      <c r="B21" s="102"/>
      <c r="C21" s="61" t="s">
        <v>197</v>
      </c>
      <c r="D21" s="398" t="s">
        <v>202</v>
      </c>
      <c r="E21" s="413">
        <v>100.98</v>
      </c>
      <c r="F21" s="211" t="s">
        <v>909</v>
      </c>
    </row>
    <row r="22" spans="1:6" ht="81.75" customHeight="1" x14ac:dyDescent="0.35">
      <c r="A22" s="80" t="s">
        <v>420</v>
      </c>
      <c r="B22" s="7"/>
      <c r="C22" s="61" t="s">
        <v>135</v>
      </c>
      <c r="D22" s="128" t="s">
        <v>645</v>
      </c>
      <c r="E22" s="413">
        <v>126.97</v>
      </c>
      <c r="F22" s="211"/>
    </row>
    <row r="23" spans="1:6" s="169" customFormat="1" ht="89.25" customHeight="1" x14ac:dyDescent="0.35">
      <c r="A23" s="182" t="s">
        <v>134</v>
      </c>
      <c r="B23" s="52"/>
      <c r="C23" s="61" t="s">
        <v>135</v>
      </c>
      <c r="D23" s="379" t="s">
        <v>176</v>
      </c>
      <c r="E23" s="418">
        <v>165.11</v>
      </c>
      <c r="F23" s="412"/>
    </row>
    <row r="24" spans="1:6" s="169" customFormat="1" ht="74.25" customHeight="1" x14ac:dyDescent="0.35">
      <c r="A24" s="182" t="s">
        <v>168</v>
      </c>
      <c r="B24" s="102"/>
      <c r="C24" s="61" t="s">
        <v>169</v>
      </c>
      <c r="D24" s="128" t="s">
        <v>178</v>
      </c>
      <c r="E24" s="413">
        <v>148.46</v>
      </c>
      <c r="F24" s="318" t="s">
        <v>909</v>
      </c>
    </row>
    <row r="25" spans="1:6" s="19" customFormat="1" ht="15" customHeight="1" x14ac:dyDescent="0.35">
      <c r="A25" s="48"/>
      <c r="B25" s="59"/>
      <c r="C25" s="59"/>
      <c r="D25" s="384" t="s">
        <v>78</v>
      </c>
      <c r="E25" s="421"/>
      <c r="F25" s="163"/>
    </row>
    <row r="26" spans="1:6" s="209" customFormat="1" ht="76.5" customHeight="1" x14ac:dyDescent="0.35">
      <c r="A26" s="50" t="s">
        <v>425</v>
      </c>
      <c r="B26" s="6"/>
      <c r="C26" s="61" t="s">
        <v>139</v>
      </c>
      <c r="D26" s="128" t="s">
        <v>649</v>
      </c>
      <c r="E26" s="419">
        <v>95.45</v>
      </c>
      <c r="F26" s="211"/>
    </row>
    <row r="27" spans="1:6" ht="77.25" customHeight="1" x14ac:dyDescent="0.35">
      <c r="A27" s="51" t="s">
        <v>423</v>
      </c>
      <c r="B27" s="257"/>
      <c r="C27" s="62" t="s">
        <v>143</v>
      </c>
      <c r="D27" s="128" t="s">
        <v>647</v>
      </c>
      <c r="E27" s="412">
        <v>83.96797500000001</v>
      </c>
      <c r="F27" s="412"/>
    </row>
    <row r="28" spans="1:6" ht="83.25" customHeight="1" x14ac:dyDescent="0.35">
      <c r="A28" s="50" t="s">
        <v>138</v>
      </c>
      <c r="B28" s="50"/>
      <c r="C28" s="61" t="s">
        <v>130</v>
      </c>
      <c r="D28" s="128" t="s">
        <v>147</v>
      </c>
      <c r="E28" s="412">
        <v>117.26032500000001</v>
      </c>
      <c r="F28" s="412"/>
    </row>
    <row r="29" spans="1:6" ht="85.5" customHeight="1" x14ac:dyDescent="0.35">
      <c r="A29" s="50" t="s">
        <v>128</v>
      </c>
      <c r="B29" s="6"/>
      <c r="C29" s="62" t="s">
        <v>120</v>
      </c>
      <c r="D29" s="128" t="s">
        <v>145</v>
      </c>
      <c r="E29" s="412">
        <v>122.72715000000001</v>
      </c>
      <c r="F29" s="412"/>
    </row>
    <row r="30" spans="1:6" s="209" customFormat="1" ht="76.5" customHeight="1" x14ac:dyDescent="0.35">
      <c r="A30" s="52" t="s">
        <v>190</v>
      </c>
      <c r="B30" s="247" t="s">
        <v>116</v>
      </c>
      <c r="C30" s="84" t="s">
        <v>192</v>
      </c>
      <c r="D30" s="379" t="s">
        <v>191</v>
      </c>
      <c r="E30" s="412">
        <v>128.99250000000001</v>
      </c>
      <c r="F30" s="412"/>
    </row>
    <row r="31" spans="1:6" s="169" customFormat="1" ht="75.75" customHeight="1" x14ac:dyDescent="0.35">
      <c r="A31" s="52" t="s">
        <v>807</v>
      </c>
      <c r="B31" s="247" t="s">
        <v>116</v>
      </c>
      <c r="C31" s="84" t="s">
        <v>804</v>
      </c>
      <c r="D31" s="379" t="s">
        <v>808</v>
      </c>
      <c r="E31" s="412">
        <v>142.69027500000001</v>
      </c>
      <c r="F31" s="412"/>
    </row>
    <row r="32" spans="1:6" s="169" customFormat="1" ht="75.75" customHeight="1" x14ac:dyDescent="0.35">
      <c r="A32" s="53" t="s">
        <v>424</v>
      </c>
      <c r="B32" s="53"/>
      <c r="C32" s="84" t="s">
        <v>135</v>
      </c>
      <c r="D32" s="379" t="s">
        <v>648</v>
      </c>
      <c r="E32" s="422">
        <v>136.55000000000001</v>
      </c>
      <c r="F32" s="318" t="s">
        <v>909</v>
      </c>
    </row>
    <row r="33" spans="1:6" s="209" customFormat="1" ht="74.25" customHeight="1" x14ac:dyDescent="0.35">
      <c r="A33" s="52" t="s">
        <v>137</v>
      </c>
      <c r="B33" s="257"/>
      <c r="C33" s="61" t="s">
        <v>119</v>
      </c>
      <c r="D33" s="128" t="s">
        <v>146</v>
      </c>
      <c r="E33" s="419">
        <v>183.42</v>
      </c>
      <c r="F33" s="412"/>
    </row>
    <row r="34" spans="1:6" s="22" customFormat="1" ht="15" customHeight="1" x14ac:dyDescent="0.35">
      <c r="A34" s="48"/>
      <c r="B34" s="59"/>
      <c r="C34" s="59"/>
      <c r="D34" s="384" t="s">
        <v>75</v>
      </c>
      <c r="E34" s="421"/>
      <c r="F34" s="163"/>
    </row>
    <row r="35" spans="1:6" s="209" customFormat="1" ht="78.75" customHeight="1" x14ac:dyDescent="0.35">
      <c r="A35" s="51" t="s">
        <v>416</v>
      </c>
      <c r="B35" s="6"/>
      <c r="C35" s="61" t="s">
        <v>121</v>
      </c>
      <c r="D35" s="128" t="s">
        <v>417</v>
      </c>
      <c r="E35" s="413">
        <v>74.75</v>
      </c>
      <c r="F35" s="211" t="s">
        <v>909</v>
      </c>
    </row>
    <row r="36" spans="1:6" s="209" customFormat="1" ht="73.5" customHeight="1" x14ac:dyDescent="0.35">
      <c r="A36" s="257" t="s">
        <v>413</v>
      </c>
      <c r="B36" s="6"/>
      <c r="C36" s="61" t="s">
        <v>126</v>
      </c>
      <c r="D36" s="131" t="s">
        <v>919</v>
      </c>
      <c r="E36" s="413">
        <v>75.12</v>
      </c>
      <c r="F36" s="211" t="s">
        <v>909</v>
      </c>
    </row>
    <row r="37" spans="1:6" ht="72.75" customHeight="1" x14ac:dyDescent="0.35">
      <c r="A37" s="51" t="s">
        <v>266</v>
      </c>
      <c r="B37" s="50"/>
      <c r="C37" s="61" t="s">
        <v>118</v>
      </c>
      <c r="D37" s="128" t="s">
        <v>275</v>
      </c>
      <c r="E37" s="413">
        <v>113.27</v>
      </c>
      <c r="F37" s="211" t="s">
        <v>909</v>
      </c>
    </row>
    <row r="38" spans="1:6" s="169" customFormat="1" ht="80.25" customHeight="1" x14ac:dyDescent="0.35">
      <c r="A38" s="50" t="s">
        <v>265</v>
      </c>
      <c r="B38" s="6"/>
      <c r="C38" s="61" t="s">
        <v>120</v>
      </c>
      <c r="D38" s="128" t="s">
        <v>269</v>
      </c>
      <c r="E38" s="413">
        <v>115.05</v>
      </c>
      <c r="F38" s="211" t="s">
        <v>909</v>
      </c>
    </row>
    <row r="39" spans="1:6" s="169" customFormat="1" ht="73.5" customHeight="1" x14ac:dyDescent="0.35">
      <c r="A39" s="50" t="s">
        <v>267</v>
      </c>
      <c r="B39" s="102"/>
      <c r="C39" s="61" t="s">
        <v>189</v>
      </c>
      <c r="D39" s="128" t="s">
        <v>583</v>
      </c>
      <c r="E39" s="413">
        <v>131.08000000000001</v>
      </c>
      <c r="F39" s="412"/>
    </row>
    <row r="40" spans="1:6" s="209" customFormat="1" ht="73.5" customHeight="1" x14ac:dyDescent="0.35">
      <c r="A40" s="257" t="s">
        <v>268</v>
      </c>
      <c r="B40" s="102"/>
      <c r="C40" s="61" t="s">
        <v>192</v>
      </c>
      <c r="D40" s="128" t="s">
        <v>920</v>
      </c>
      <c r="E40" s="413">
        <v>133.11000000000001</v>
      </c>
      <c r="F40" s="211" t="s">
        <v>909</v>
      </c>
    </row>
    <row r="41" spans="1:6" ht="73.5" customHeight="1" x14ac:dyDescent="0.35">
      <c r="A41" s="51" t="s">
        <v>414</v>
      </c>
      <c r="B41" s="257"/>
      <c r="C41" s="61" t="s">
        <v>135</v>
      </c>
      <c r="D41" s="128" t="s">
        <v>644</v>
      </c>
      <c r="E41" s="419">
        <v>143.37</v>
      </c>
      <c r="F41" s="211" t="s">
        <v>909</v>
      </c>
    </row>
    <row r="42" spans="1:6" ht="84.75" customHeight="1" x14ac:dyDescent="0.35">
      <c r="A42" s="257" t="s">
        <v>803</v>
      </c>
      <c r="B42" s="102"/>
      <c r="C42" s="61" t="s">
        <v>804</v>
      </c>
      <c r="D42" s="128" t="s">
        <v>822</v>
      </c>
      <c r="E42" s="413">
        <v>183.29</v>
      </c>
      <c r="F42" s="412"/>
    </row>
    <row r="43" spans="1:6" ht="82.5" customHeight="1" x14ac:dyDescent="0.35">
      <c r="A43" s="51" t="s">
        <v>129</v>
      </c>
      <c r="B43" s="6"/>
      <c r="C43" s="61" t="s">
        <v>119</v>
      </c>
      <c r="D43" s="128" t="s">
        <v>1054</v>
      </c>
      <c r="E43" s="419">
        <v>177.46</v>
      </c>
      <c r="F43" s="211" t="s">
        <v>909</v>
      </c>
    </row>
    <row r="44" spans="1:6" s="169" customFormat="1" ht="85.5" customHeight="1" x14ac:dyDescent="0.35">
      <c r="A44" s="50" t="s">
        <v>132</v>
      </c>
      <c r="B44" s="50"/>
      <c r="C44" s="61" t="s">
        <v>131</v>
      </c>
      <c r="D44" s="128" t="s">
        <v>103</v>
      </c>
      <c r="E44" s="412">
        <v>197.0514</v>
      </c>
      <c r="F44" s="412"/>
    </row>
    <row r="45" spans="1:6" ht="82.5" hidden="1" customHeight="1" x14ac:dyDescent="0.35">
      <c r="A45" s="52"/>
      <c r="B45" s="113"/>
      <c r="C45" s="84" t="s">
        <v>55</v>
      </c>
      <c r="D45" s="415" t="s">
        <v>115</v>
      </c>
      <c r="E45" s="412">
        <v>153.50107500000001</v>
      </c>
      <c r="F45" s="412"/>
    </row>
    <row r="46" spans="1:6" s="209" customFormat="1" ht="82.5" customHeight="1" x14ac:dyDescent="0.35">
      <c r="A46" s="257" t="s">
        <v>167</v>
      </c>
      <c r="B46" s="102"/>
      <c r="C46" s="61" t="s">
        <v>166</v>
      </c>
      <c r="D46" s="128" t="s">
        <v>1053</v>
      </c>
      <c r="E46" s="412">
        <v>206.81797500000002</v>
      </c>
      <c r="F46" s="412"/>
    </row>
    <row r="47" spans="1:6" s="169" customFormat="1" ht="82.5" customHeight="1" x14ac:dyDescent="0.35">
      <c r="A47" s="50" t="s">
        <v>84</v>
      </c>
      <c r="B47" s="6"/>
      <c r="C47" s="61" t="s">
        <v>122</v>
      </c>
      <c r="D47" s="128" t="s">
        <v>1052</v>
      </c>
      <c r="E47" s="412">
        <v>228.68527500000002</v>
      </c>
      <c r="F47" s="412"/>
    </row>
    <row r="48" spans="1:6" s="169" customFormat="1" ht="82.5" customHeight="1" x14ac:dyDescent="0.35">
      <c r="A48" s="50" t="s">
        <v>805</v>
      </c>
      <c r="B48" s="102"/>
      <c r="C48" s="61" t="s">
        <v>806</v>
      </c>
      <c r="D48" s="128" t="s">
        <v>1051</v>
      </c>
      <c r="E48" s="412">
        <v>278.25524999999999</v>
      </c>
      <c r="F48" s="412"/>
    </row>
    <row r="49" spans="1:12" ht="73.5" customHeight="1" x14ac:dyDescent="0.35">
      <c r="A49" s="245" t="s">
        <v>172</v>
      </c>
      <c r="B49" s="6"/>
      <c r="C49" s="61" t="s">
        <v>173</v>
      </c>
      <c r="D49" s="398" t="s">
        <v>1050</v>
      </c>
      <c r="E49" s="412">
        <v>395.88412500000004</v>
      </c>
      <c r="F49" s="412"/>
    </row>
    <row r="50" spans="1:12" ht="14.25" customHeight="1" x14ac:dyDescent="0.35">
      <c r="A50" s="54"/>
      <c r="B50" s="65"/>
      <c r="C50" s="65"/>
      <c r="D50" s="384" t="s">
        <v>74</v>
      </c>
      <c r="E50" s="423"/>
      <c r="F50" s="340"/>
    </row>
    <row r="51" spans="1:12" s="209" customFormat="1" ht="119.25" customHeight="1" x14ac:dyDescent="0.35">
      <c r="A51" s="257" t="s">
        <v>83</v>
      </c>
      <c r="B51" s="6"/>
      <c r="C51" s="61" t="s">
        <v>3</v>
      </c>
      <c r="D51" s="128" t="s">
        <v>104</v>
      </c>
      <c r="E51" s="413">
        <v>588.33000000000004</v>
      </c>
      <c r="F51" s="316" t="s">
        <v>909</v>
      </c>
    </row>
    <row r="52" spans="1:12" ht="111" customHeight="1" x14ac:dyDescent="0.35">
      <c r="A52" s="50" t="s">
        <v>872</v>
      </c>
      <c r="B52" s="6"/>
      <c r="C52" s="61" t="s">
        <v>3</v>
      </c>
      <c r="D52" s="128" t="s">
        <v>884</v>
      </c>
      <c r="E52" s="413">
        <v>588.33000000000004</v>
      </c>
      <c r="F52" s="316" t="s">
        <v>909</v>
      </c>
    </row>
    <row r="53" spans="1:12" s="169" customFormat="1" ht="120" customHeight="1" x14ac:dyDescent="0.35">
      <c r="A53" s="50" t="s">
        <v>245</v>
      </c>
      <c r="B53" s="6"/>
      <c r="C53" s="61" t="s">
        <v>123</v>
      </c>
      <c r="D53" s="128" t="s">
        <v>253</v>
      </c>
      <c r="E53" s="412">
        <v>920.02364999999998</v>
      </c>
      <c r="F53" s="412"/>
    </row>
    <row r="54" spans="1:12" ht="108.75" customHeight="1" x14ac:dyDescent="0.35">
      <c r="A54" s="50" t="s">
        <v>242</v>
      </c>
      <c r="B54" s="6"/>
      <c r="C54" s="61" t="s">
        <v>123</v>
      </c>
      <c r="D54" s="128" t="s">
        <v>276</v>
      </c>
      <c r="E54" s="412">
        <v>1016.9522999999999</v>
      </c>
      <c r="F54" s="412"/>
    </row>
    <row r="55" spans="1:12" s="209" customFormat="1" ht="14.25" customHeight="1" x14ac:dyDescent="0.35">
      <c r="A55" s="54"/>
      <c r="B55" s="65"/>
      <c r="C55" s="65"/>
      <c r="D55" s="384" t="s">
        <v>458</v>
      </c>
      <c r="E55" s="423"/>
      <c r="F55" s="340"/>
    </row>
    <row r="56" spans="1:12" s="26" customFormat="1" ht="64.5" customHeight="1" x14ac:dyDescent="0.35">
      <c r="A56" s="270" t="s">
        <v>456</v>
      </c>
      <c r="B56" s="10"/>
      <c r="C56" s="86"/>
      <c r="D56" s="387" t="s">
        <v>639</v>
      </c>
      <c r="E56" s="397">
        <v>43.37</v>
      </c>
      <c r="F56" s="412"/>
      <c r="G56" s="1"/>
      <c r="H56" s="209"/>
      <c r="I56" s="209"/>
      <c r="J56" s="209"/>
      <c r="K56" s="209"/>
      <c r="L56" s="209"/>
    </row>
    <row r="57" spans="1:12" x14ac:dyDescent="0.35">
      <c r="A57" s="37" t="s">
        <v>105</v>
      </c>
      <c r="B57" s="36"/>
      <c r="C57" s="36"/>
      <c r="D57" s="36"/>
      <c r="E57" s="36"/>
      <c r="F57" s="341"/>
    </row>
  </sheetData>
  <pageMargins left="0.7" right="0.7" top="0.75" bottom="0.75" header="0.3" footer="0.3"/>
  <pageSetup paperSize="9" scale="8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9" tint="-0.249977111117893"/>
    <pageSetUpPr fitToPage="1"/>
  </sheetPr>
  <dimension ref="A1:F15"/>
  <sheetViews>
    <sheetView showGridLines="0" view="pageBreakPreview" zoomScaleNormal="100" zoomScaleSheetLayoutView="100" workbookViewId="0">
      <pane ySplit="3" topLeftCell="A4" activePane="bottomLeft" state="frozen"/>
      <selection activeCell="A2" sqref="A2"/>
      <selection pane="bottomLeft" activeCell="A3" sqref="A3:F3"/>
    </sheetView>
  </sheetViews>
  <sheetFormatPr defaultRowHeight="14.5" x14ac:dyDescent="0.35"/>
  <cols>
    <col min="1" max="1" width="16.1796875" style="57" customWidth="1"/>
    <col min="2" max="2" width="15.7265625" style="104" customWidth="1"/>
    <col min="3" max="3" width="16.26953125" style="104" customWidth="1"/>
    <col min="4" max="4" width="80.81640625" style="121" customWidth="1"/>
    <col min="5" max="5" width="15.81640625" style="117" customWidth="1"/>
    <col min="6" max="6" width="13.54296875" style="159" customWidth="1"/>
  </cols>
  <sheetData>
    <row r="1" spans="1:6" s="209" customFormat="1" ht="20.25" customHeight="1" x14ac:dyDescent="0.35">
      <c r="A1" s="276"/>
      <c r="B1" s="277"/>
      <c r="C1" s="277"/>
      <c r="D1" s="277"/>
      <c r="E1" s="277"/>
      <c r="F1" s="278"/>
    </row>
    <row r="2" spans="1:6" s="209" customFormat="1" ht="20.25" customHeight="1" x14ac:dyDescent="0.4">
      <c r="A2" s="279"/>
      <c r="B2" s="280"/>
      <c r="C2" s="280"/>
      <c r="D2" s="280"/>
      <c r="E2" s="280"/>
      <c r="F2" s="311"/>
    </row>
    <row r="3" spans="1:6" s="5" customFormat="1" ht="41.25" customHeight="1" x14ac:dyDescent="0.2">
      <c r="A3" s="92" t="s">
        <v>1043</v>
      </c>
      <c r="B3" s="92" t="s">
        <v>204</v>
      </c>
      <c r="C3" s="144" t="s">
        <v>2</v>
      </c>
      <c r="D3" s="92" t="s">
        <v>1044</v>
      </c>
      <c r="E3" s="68" t="s">
        <v>1042</v>
      </c>
      <c r="F3" s="160" t="s">
        <v>1</v>
      </c>
    </row>
    <row r="4" spans="1:6" ht="39" customHeight="1" x14ac:dyDescent="0.35">
      <c r="A4" s="118"/>
      <c r="B4" s="82"/>
      <c r="C4" s="82"/>
      <c r="D4" s="87" t="s">
        <v>19</v>
      </c>
      <c r="E4" s="82"/>
      <c r="F4" s="338"/>
    </row>
    <row r="5" spans="1:6" ht="32.25" hidden="1" customHeight="1" x14ac:dyDescent="0.35">
      <c r="A5" s="119"/>
      <c r="B5" s="119"/>
      <c r="C5" s="119"/>
      <c r="D5" s="119"/>
      <c r="E5" s="119"/>
      <c r="F5" s="342"/>
    </row>
    <row r="6" spans="1:6" ht="188.25" customHeight="1" x14ac:dyDescent="0.35">
      <c r="A6" s="51" t="s">
        <v>733</v>
      </c>
      <c r="B6" s="51"/>
      <c r="C6" s="268" t="s">
        <v>577</v>
      </c>
      <c r="D6" s="424" t="s">
        <v>979</v>
      </c>
      <c r="E6" s="403">
        <v>190.41749999999999</v>
      </c>
      <c r="F6" s="403"/>
    </row>
    <row r="7" spans="1:6" s="209" customFormat="1" ht="198" customHeight="1" x14ac:dyDescent="0.35">
      <c r="A7" s="51" t="s">
        <v>578</v>
      </c>
      <c r="B7" s="257"/>
      <c r="C7" s="258" t="s">
        <v>650</v>
      </c>
      <c r="D7" s="424" t="s">
        <v>980</v>
      </c>
      <c r="E7" s="403">
        <v>245.7</v>
      </c>
      <c r="F7" s="403"/>
    </row>
    <row r="8" spans="1:6" s="169" customFormat="1" ht="198" customHeight="1" x14ac:dyDescent="0.35">
      <c r="A8" s="51" t="s">
        <v>685</v>
      </c>
      <c r="B8" s="51"/>
      <c r="C8" s="68" t="s">
        <v>686</v>
      </c>
      <c r="D8" s="398" t="s">
        <v>859</v>
      </c>
      <c r="E8" s="403">
        <v>297.54270000000002</v>
      </c>
      <c r="F8" s="403"/>
    </row>
    <row r="9" spans="1:6" s="209" customFormat="1" ht="180.75" customHeight="1" x14ac:dyDescent="0.35">
      <c r="A9" s="51" t="s">
        <v>579</v>
      </c>
      <c r="B9" s="51"/>
      <c r="C9" s="68" t="s">
        <v>651</v>
      </c>
      <c r="D9" s="424" t="s">
        <v>1001</v>
      </c>
      <c r="E9" s="403">
        <v>368.42715000000004</v>
      </c>
      <c r="F9" s="403"/>
    </row>
    <row r="10" spans="1:6" s="209" customFormat="1" ht="200.25" customHeight="1" x14ac:dyDescent="0.35">
      <c r="A10" s="51" t="s">
        <v>576</v>
      </c>
      <c r="B10" s="51"/>
      <c r="C10" s="68" t="s">
        <v>652</v>
      </c>
      <c r="D10" s="424" t="s">
        <v>633</v>
      </c>
      <c r="E10" s="419">
        <v>389.07</v>
      </c>
      <c r="F10" s="158" t="s">
        <v>909</v>
      </c>
    </row>
    <row r="11" spans="1:6" s="209" customFormat="1" ht="189" customHeight="1" x14ac:dyDescent="0.35">
      <c r="A11" s="51" t="s">
        <v>810</v>
      </c>
      <c r="B11" s="51"/>
      <c r="C11" s="68" t="s">
        <v>811</v>
      </c>
      <c r="D11" s="398" t="s">
        <v>812</v>
      </c>
      <c r="E11" s="419">
        <v>532.37</v>
      </c>
      <c r="F11" s="211" t="s">
        <v>909</v>
      </c>
    </row>
    <row r="12" spans="1:6" s="15" customFormat="1" ht="268.5" customHeight="1" x14ac:dyDescent="0.35">
      <c r="A12" s="51" t="s">
        <v>929</v>
      </c>
      <c r="B12" s="51"/>
      <c r="C12" s="68" t="s">
        <v>930</v>
      </c>
      <c r="D12" s="424" t="s">
        <v>931</v>
      </c>
      <c r="E12" s="419">
        <v>1016.95</v>
      </c>
      <c r="F12" s="403"/>
    </row>
    <row r="13" spans="1:6" s="15" customFormat="1" ht="183.75" customHeight="1" x14ac:dyDescent="0.35">
      <c r="A13" s="51" t="s">
        <v>818</v>
      </c>
      <c r="B13" s="51"/>
      <c r="C13" s="68" t="s">
        <v>819</v>
      </c>
      <c r="D13" s="424" t="s">
        <v>865</v>
      </c>
      <c r="E13" s="419">
        <v>546</v>
      </c>
      <c r="F13" s="211" t="s">
        <v>909</v>
      </c>
    </row>
    <row r="14" spans="1:6" s="209" customFormat="1" ht="213.75" customHeight="1" x14ac:dyDescent="0.35">
      <c r="A14" s="257" t="s">
        <v>444</v>
      </c>
      <c r="B14" s="257"/>
      <c r="C14" s="258" t="s">
        <v>446</v>
      </c>
      <c r="D14" s="424" t="s">
        <v>445</v>
      </c>
      <c r="E14" s="419">
        <v>1842.75</v>
      </c>
      <c r="F14" s="403"/>
    </row>
    <row r="15" spans="1:6" x14ac:dyDescent="0.35">
      <c r="A15" s="55" t="s">
        <v>105</v>
      </c>
      <c r="D15" s="281"/>
    </row>
  </sheetData>
  <pageMargins left="0.7" right="0.7" top="0.75" bottom="0.75" header="0.3" footer="0.3"/>
  <pageSetup paperSize="9" scale="82" fitToHeight="0" orientation="landscape"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3"/>
  <sheetViews>
    <sheetView view="pageBreakPreview" zoomScaleSheetLayoutView="100" workbookViewId="0">
      <pane ySplit="3" topLeftCell="A10" activePane="bottomLeft" state="frozen"/>
      <selection activeCell="A2" sqref="A2"/>
      <selection pane="bottomLeft" activeCell="A3" sqref="A3:F3"/>
    </sheetView>
  </sheetViews>
  <sheetFormatPr defaultRowHeight="14.5" x14ac:dyDescent="0.35"/>
  <cols>
    <col min="1" max="1" width="16.26953125" style="57" customWidth="1"/>
    <col min="2" max="2" width="14.453125" style="104" customWidth="1"/>
    <col min="3" max="3" width="1.1796875" style="104" hidden="1" customWidth="1"/>
    <col min="4" max="4" width="86.26953125" style="104" customWidth="1"/>
    <col min="5" max="5" width="14.1796875" style="124" customWidth="1"/>
    <col min="6" max="6" width="14.7265625" style="334" customWidth="1"/>
  </cols>
  <sheetData>
    <row r="1" spans="1:14" s="209" customFormat="1" ht="20.25" customHeight="1" x14ac:dyDescent="0.35">
      <c r="A1" s="276"/>
      <c r="B1" s="277"/>
      <c r="C1" s="277"/>
      <c r="D1" s="277"/>
      <c r="E1" s="277"/>
      <c r="F1" s="278"/>
    </row>
    <row r="2" spans="1:14" s="209" customFormat="1" ht="20.25" customHeight="1" x14ac:dyDescent="0.4">
      <c r="A2" s="279"/>
      <c r="B2" s="280"/>
      <c r="C2" s="280"/>
      <c r="D2" s="280"/>
      <c r="E2" s="280"/>
      <c r="F2" s="311"/>
    </row>
    <row r="3" spans="1:14" s="5" customFormat="1" ht="43.5" customHeight="1" x14ac:dyDescent="0.2">
      <c r="A3" s="92" t="s">
        <v>1043</v>
      </c>
      <c r="B3" s="92" t="s">
        <v>204</v>
      </c>
      <c r="C3" s="144" t="s">
        <v>2</v>
      </c>
      <c r="D3" s="92" t="s">
        <v>1044</v>
      </c>
      <c r="E3" s="68" t="s">
        <v>1042</v>
      </c>
      <c r="F3" s="160" t="s">
        <v>1</v>
      </c>
    </row>
    <row r="4" spans="1:14" s="5" customFormat="1" ht="15" hidden="1" customHeight="1" x14ac:dyDescent="0.2">
      <c r="A4" s="46"/>
      <c r="B4" s="46"/>
      <c r="C4" s="46"/>
      <c r="D4" s="46"/>
      <c r="E4" s="67"/>
      <c r="F4" s="343"/>
    </row>
    <row r="5" spans="1:14" s="5" customFormat="1" ht="15" customHeight="1" x14ac:dyDescent="0.2">
      <c r="A5" s="76"/>
      <c r="B5" s="82"/>
      <c r="C5" s="82"/>
      <c r="D5" s="87" t="s">
        <v>92</v>
      </c>
      <c r="E5" s="82"/>
      <c r="F5" s="161"/>
    </row>
    <row r="6" spans="1:14" s="43" customFormat="1" ht="83.25" customHeight="1" x14ac:dyDescent="0.2">
      <c r="A6" s="122" t="s">
        <v>989</v>
      </c>
      <c r="B6" s="123"/>
      <c r="C6" s="123"/>
      <c r="D6" s="248" t="s">
        <v>990</v>
      </c>
      <c r="E6" s="403">
        <v>313.27</v>
      </c>
      <c r="F6" s="158"/>
    </row>
    <row r="7" spans="1:14" s="43" customFormat="1" ht="126" customHeight="1" x14ac:dyDescent="0.2">
      <c r="A7" s="122" t="s">
        <v>157</v>
      </c>
      <c r="B7" s="123"/>
      <c r="C7" s="123"/>
      <c r="D7" s="425" t="s">
        <v>993</v>
      </c>
      <c r="E7" s="403">
        <v>1571.87</v>
      </c>
      <c r="F7" s="158" t="s">
        <v>909</v>
      </c>
    </row>
    <row r="8" spans="1:14" s="169" customFormat="1" ht="59.25" customHeight="1" x14ac:dyDescent="0.4">
      <c r="A8" s="186" t="s">
        <v>203</v>
      </c>
      <c r="B8" s="102"/>
      <c r="C8" s="102" t="s">
        <v>113</v>
      </c>
      <c r="D8" s="235" t="s">
        <v>250</v>
      </c>
      <c r="E8" s="397">
        <v>257.92</v>
      </c>
      <c r="F8" s="211" t="s">
        <v>909</v>
      </c>
      <c r="N8" s="11"/>
    </row>
    <row r="9" spans="1:14" s="209" customFormat="1" ht="57.75" customHeight="1" x14ac:dyDescent="0.4">
      <c r="A9" s="80" t="s">
        <v>726</v>
      </c>
      <c r="B9" s="102"/>
      <c r="C9" s="102"/>
      <c r="D9" s="260" t="s">
        <v>684</v>
      </c>
      <c r="E9" s="397">
        <v>10.14</v>
      </c>
      <c r="F9" s="211" t="s">
        <v>909</v>
      </c>
      <c r="N9" s="11"/>
    </row>
    <row r="10" spans="1:14" s="209" customFormat="1" ht="72.75" customHeight="1" x14ac:dyDescent="0.4">
      <c r="A10" s="257" t="s">
        <v>606</v>
      </c>
      <c r="B10" s="102"/>
      <c r="C10" s="61" t="s">
        <v>117</v>
      </c>
      <c r="D10" s="260" t="s">
        <v>634</v>
      </c>
      <c r="E10" s="403">
        <v>92.014650000000003</v>
      </c>
      <c r="F10" s="403"/>
      <c r="N10" s="11"/>
    </row>
    <row r="11" spans="1:14" ht="73.5" customHeight="1" x14ac:dyDescent="0.4">
      <c r="A11" s="50" t="s">
        <v>422</v>
      </c>
      <c r="B11" s="102"/>
      <c r="C11" s="61" t="s">
        <v>117</v>
      </c>
      <c r="D11" s="260" t="s">
        <v>715</v>
      </c>
      <c r="E11" s="403">
        <v>88.759124999999997</v>
      </c>
      <c r="F11" s="403"/>
      <c r="N11" s="11"/>
    </row>
    <row r="12" spans="1:14" s="209" customFormat="1" ht="64.5" customHeight="1" x14ac:dyDescent="0.35">
      <c r="A12" s="257" t="s">
        <v>604</v>
      </c>
      <c r="B12" s="102"/>
      <c r="C12" s="61" t="s">
        <v>117</v>
      </c>
      <c r="D12" s="426" t="s">
        <v>605</v>
      </c>
      <c r="E12" s="403">
        <v>101.71980000000002</v>
      </c>
      <c r="F12" s="403"/>
    </row>
    <row r="13" spans="1:14" s="209" customFormat="1" ht="63.75" customHeight="1" x14ac:dyDescent="0.35">
      <c r="A13" s="50" t="s">
        <v>426</v>
      </c>
      <c r="B13" s="102"/>
      <c r="C13" s="61" t="s">
        <v>117</v>
      </c>
      <c r="D13" s="260" t="s">
        <v>427</v>
      </c>
      <c r="E13" s="403">
        <v>101.71980000000002</v>
      </c>
      <c r="F13" s="403"/>
    </row>
  </sheetData>
  <pageMargins left="1.1023622047244095" right="0.39370078740157483" top="0.23622047244094491" bottom="0.15748031496062992" header="0.31496062992125984" footer="0.31496062992125984"/>
  <pageSetup paperSize="9" scale="89" fitToHeight="0" orientation="landscape" horizont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29</vt:i4>
      </vt:variant>
    </vt:vector>
  </HeadingPairs>
  <TitlesOfParts>
    <vt:vector size="47" baseType="lpstr">
      <vt:lpstr>Отличия версий</vt:lpstr>
      <vt:lpstr>IP камеры</vt:lpstr>
      <vt:lpstr>IP камеры проф. серии</vt:lpstr>
      <vt:lpstr>IP регистраторы проф. серия</vt:lpstr>
      <vt:lpstr>IP регистраторы</vt:lpstr>
      <vt:lpstr>Сетевое оборудование</vt:lpstr>
      <vt:lpstr>AHD камеры</vt:lpstr>
      <vt:lpstr>AHD регистраторы</vt:lpstr>
      <vt:lpstr>Видео. для транспорта</vt:lpstr>
      <vt:lpstr>СКУД</vt:lpstr>
      <vt:lpstr>GSM сигнализация</vt:lpstr>
      <vt:lpstr>Блоки питания</vt:lpstr>
      <vt:lpstr>АИЭ</vt:lpstr>
      <vt:lpstr>Материалы</vt:lpstr>
      <vt:lpstr>Аксессуары</vt:lpstr>
      <vt:lpstr>EL AHD</vt:lpstr>
      <vt:lpstr>EL IP</vt:lpstr>
      <vt:lpstr>Аудиодомофон</vt:lpstr>
      <vt:lpstr>'AHD камеры'!Print_Area</vt:lpstr>
      <vt:lpstr>'AHD регистраторы'!Print_Area</vt:lpstr>
      <vt:lpstr>'EL AHD'!Print_Area</vt:lpstr>
      <vt:lpstr>'EL IP'!Print_Area</vt:lpstr>
      <vt:lpstr>'GSM сигнализация'!Print_Area</vt:lpstr>
      <vt:lpstr>'IP камеры'!Print_Area</vt:lpstr>
      <vt:lpstr>'IP регистраторы'!Print_Area</vt:lpstr>
      <vt:lpstr>'IP регистраторы проф. серия'!Print_Area</vt:lpstr>
      <vt:lpstr>АИЭ!Print_Area</vt:lpstr>
      <vt:lpstr>Аксессуары!Print_Area</vt:lpstr>
      <vt:lpstr>'Блоки питания'!Print_Area</vt:lpstr>
      <vt:lpstr>'Видео. для транспорта'!Print_Area</vt:lpstr>
      <vt:lpstr>Материалы!Print_Area</vt:lpstr>
      <vt:lpstr>'Сетевое оборудование'!Print_Area</vt:lpstr>
      <vt:lpstr>СКУД!Print_Area</vt:lpstr>
      <vt:lpstr>'AHD камеры'!Область_печати</vt:lpstr>
      <vt:lpstr>'AHD регистраторы'!Область_печати</vt:lpstr>
      <vt:lpstr>'EL AHD'!Область_печати</vt:lpstr>
      <vt:lpstr>'EL IP'!Область_печати</vt:lpstr>
      <vt:lpstr>'IP камеры'!Область_печати</vt:lpstr>
      <vt:lpstr>'IP камеры проф. серии'!Область_печати</vt:lpstr>
      <vt:lpstr>'IP регистраторы проф. серия'!Область_печати</vt:lpstr>
      <vt:lpstr>АИЭ!Область_печати</vt:lpstr>
      <vt:lpstr>Аксессуары!Область_печати</vt:lpstr>
      <vt:lpstr>'Блоки питания'!Область_печати</vt:lpstr>
      <vt:lpstr>'Видео. для транспорта'!Область_печати</vt:lpstr>
      <vt:lpstr>Материалы!Область_печати</vt:lpstr>
      <vt:lpstr>'Сетевое оборудование'!Область_печати</vt:lpstr>
      <vt:lpstr>СКУД!Область_печати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Вероника Ведерникова</dc:creator>
  <cp:lastModifiedBy>Andrey</cp:lastModifiedBy>
  <dcterms:created xsi:type="dcterms:W3CDTF">2020-05-27T07:27:30Z</dcterms:created>
  <dcterms:modified xsi:type="dcterms:W3CDTF">2022-08-24T15:24:13Z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0008003c860000000000010290110207f7000400038000</vt:lpwstr>
  </property>
</Properties>
</file>